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a-server\janelle\CIRCULARS\2023 Circulars\Attachment Circular 45.23\"/>
    </mc:Choice>
  </mc:AlternateContent>
  <xr:revisionPtr revIDLastSave="0" documentId="13_ncr:1_{9C08215A-49FC-40AD-A74C-8DC583A25563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Male U15" sheetId="7" r:id="rId1"/>
    <sheet name="Female U15" sheetId="13" r:id="rId2"/>
    <sheet name="Male U17" sheetId="14" r:id="rId3"/>
    <sheet name="Female U17" sheetId="15" r:id="rId4"/>
    <sheet name="Male U19" sheetId="16" r:id="rId5"/>
    <sheet name="Female U19" sheetId="1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5" i="17" l="1"/>
  <c r="Q32" i="17"/>
  <c r="Q31" i="17"/>
  <c r="Q30" i="17"/>
  <c r="Q29" i="17"/>
  <c r="Q28" i="17"/>
  <c r="Q27" i="17"/>
  <c r="Q26" i="17"/>
  <c r="Q25" i="17"/>
  <c r="Q24" i="17"/>
  <c r="Q23" i="17"/>
  <c r="Q22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Q9" i="17"/>
  <c r="Q8" i="17"/>
  <c r="Q7" i="17"/>
  <c r="K32" i="17"/>
  <c r="K31" i="17"/>
  <c r="K30" i="17"/>
  <c r="K29" i="17"/>
  <c r="K28" i="17"/>
  <c r="K27" i="17"/>
  <c r="K23" i="17"/>
  <c r="K25" i="17"/>
  <c r="K21" i="17"/>
  <c r="K11" i="17"/>
  <c r="K16" i="17"/>
  <c r="K17" i="17"/>
  <c r="K22" i="17"/>
  <c r="K24" i="17"/>
  <c r="K20" i="17"/>
  <c r="K12" i="17"/>
  <c r="K14" i="17"/>
  <c r="K13" i="17"/>
  <c r="K19" i="17"/>
  <c r="K26" i="17"/>
  <c r="K10" i="17"/>
  <c r="K15" i="17"/>
  <c r="K9" i="17"/>
  <c r="K8" i="17"/>
  <c r="K18" i="17"/>
  <c r="K7" i="17"/>
  <c r="K24" i="14" l="1"/>
  <c r="K26" i="14"/>
  <c r="K35" i="14"/>
  <c r="K22" i="16"/>
  <c r="K31" i="7" l="1"/>
  <c r="K36" i="7"/>
  <c r="K26" i="7"/>
  <c r="K18" i="14" l="1"/>
  <c r="K40" i="14"/>
  <c r="K23" i="14"/>
  <c r="K21" i="14"/>
  <c r="K25" i="14"/>
  <c r="K13" i="14"/>
  <c r="K22" i="14"/>
  <c r="K36" i="16"/>
  <c r="K12" i="16"/>
  <c r="K31" i="16"/>
  <c r="K24" i="16"/>
  <c r="K25" i="16"/>
  <c r="K20" i="16"/>
  <c r="K29" i="16"/>
  <c r="K13" i="16"/>
  <c r="K28" i="16"/>
  <c r="K35" i="16"/>
  <c r="K34" i="16"/>
  <c r="K16" i="16"/>
  <c r="K32" i="16"/>
  <c r="K37" i="7"/>
  <c r="K32" i="7"/>
  <c r="K18" i="7"/>
  <c r="K27" i="7"/>
  <c r="K29" i="7"/>
  <c r="K11" i="7"/>
  <c r="K23" i="7"/>
  <c r="K23" i="15"/>
  <c r="K29" i="15"/>
  <c r="K20" i="15"/>
  <c r="K16" i="15"/>
  <c r="K29" i="13"/>
  <c r="K10" i="13"/>
  <c r="K31" i="13"/>
  <c r="K21" i="13"/>
  <c r="K17" i="13"/>
  <c r="K12" i="13"/>
  <c r="K9" i="13"/>
  <c r="K8" i="15" l="1"/>
  <c r="K17" i="15"/>
  <c r="K19" i="15"/>
  <c r="K11" i="15"/>
  <c r="K12" i="15"/>
  <c r="K28" i="15"/>
  <c r="K13" i="15"/>
  <c r="K33" i="13"/>
  <c r="K11" i="13"/>
  <c r="K35" i="13"/>
  <c r="K13" i="13"/>
  <c r="K23" i="13"/>
  <c r="K16" i="13"/>
  <c r="K25" i="13"/>
  <c r="K20" i="13"/>
  <c r="K8" i="13"/>
  <c r="I40" i="16"/>
  <c r="G40" i="16"/>
  <c r="F40" i="16"/>
  <c r="E40" i="16"/>
  <c r="D40" i="16"/>
  <c r="C40" i="16"/>
  <c r="J40" i="16"/>
  <c r="H40" i="16"/>
  <c r="K39" i="16"/>
  <c r="C38" i="13" l="1"/>
  <c r="K35" i="7" l="1"/>
  <c r="K15" i="7"/>
  <c r="K8" i="7"/>
  <c r="K7" i="7"/>
  <c r="K10" i="7"/>
  <c r="G41" i="7" l="1"/>
  <c r="F41" i="7"/>
  <c r="E41" i="7"/>
  <c r="D41" i="7"/>
  <c r="C41" i="7"/>
  <c r="J41" i="7"/>
  <c r="I41" i="7"/>
  <c r="H41" i="7"/>
  <c r="K24" i="13" l="1"/>
  <c r="K36" i="13"/>
  <c r="K34" i="13"/>
  <c r="K15" i="13"/>
  <c r="K26" i="13"/>
  <c r="K18" i="13"/>
  <c r="K27" i="13"/>
  <c r="K42" i="14" l="1"/>
  <c r="K39" i="14"/>
  <c r="K20" i="14"/>
  <c r="K27" i="14" l="1"/>
  <c r="K30" i="14"/>
  <c r="K37" i="14"/>
  <c r="K14" i="14"/>
  <c r="K31" i="14" l="1"/>
  <c r="K41" i="14"/>
  <c r="K9" i="14"/>
  <c r="K33" i="15"/>
  <c r="K40" i="7" l="1"/>
  <c r="K37" i="13"/>
  <c r="K33" i="17" l="1"/>
  <c r="J33" i="17"/>
  <c r="I33" i="17"/>
  <c r="H33" i="17"/>
  <c r="G33" i="17"/>
  <c r="F33" i="17"/>
  <c r="E33" i="17"/>
  <c r="D33" i="17"/>
  <c r="C33" i="17"/>
  <c r="K38" i="16"/>
  <c r="K21" i="16"/>
  <c r="K11" i="16"/>
  <c r="K27" i="16"/>
  <c r="K33" i="16"/>
  <c r="K8" i="16"/>
  <c r="K19" i="16"/>
  <c r="K30" i="16"/>
  <c r="K7" i="16"/>
  <c r="K37" i="16"/>
  <c r="K26" i="16"/>
  <c r="K15" i="16"/>
  <c r="K23" i="16"/>
  <c r="K10" i="16"/>
  <c r="K17" i="16"/>
  <c r="K18" i="16"/>
  <c r="K9" i="16"/>
  <c r="K14" i="16"/>
  <c r="J34" i="15"/>
  <c r="I34" i="15"/>
  <c r="H34" i="15"/>
  <c r="G34" i="15"/>
  <c r="F34" i="15"/>
  <c r="E34" i="15"/>
  <c r="D34" i="15"/>
  <c r="C34" i="15"/>
  <c r="K27" i="15"/>
  <c r="K31" i="15"/>
  <c r="K30" i="15"/>
  <c r="K21" i="15"/>
  <c r="K15" i="15"/>
  <c r="K26" i="15"/>
  <c r="K18" i="15"/>
  <c r="K10" i="15"/>
  <c r="K25" i="15"/>
  <c r="K7" i="15"/>
  <c r="K32" i="15"/>
  <c r="K14" i="15"/>
  <c r="K22" i="15"/>
  <c r="K9" i="15"/>
  <c r="K24" i="15"/>
  <c r="J43" i="14"/>
  <c r="I43" i="14"/>
  <c r="H43" i="14"/>
  <c r="G43" i="14"/>
  <c r="F43" i="14"/>
  <c r="E43" i="14"/>
  <c r="D43" i="14"/>
  <c r="C43" i="14"/>
  <c r="K17" i="14"/>
  <c r="K12" i="14"/>
  <c r="K19" i="14"/>
  <c r="K36" i="14"/>
  <c r="K28" i="14"/>
  <c r="K16" i="14"/>
  <c r="K11" i="14"/>
  <c r="K29" i="14"/>
  <c r="K8" i="14"/>
  <c r="K10" i="14"/>
  <c r="K38" i="14"/>
  <c r="K32" i="14"/>
  <c r="K34" i="14"/>
  <c r="K15" i="14"/>
  <c r="K7" i="14"/>
  <c r="K33" i="14"/>
  <c r="J38" i="13"/>
  <c r="I38" i="13"/>
  <c r="H38" i="13"/>
  <c r="G38" i="13"/>
  <c r="F38" i="13"/>
  <c r="E38" i="13"/>
  <c r="D38" i="13"/>
  <c r="K22" i="13"/>
  <c r="K30" i="13"/>
  <c r="K19" i="13"/>
  <c r="K14" i="13"/>
  <c r="K7" i="13"/>
  <c r="K28" i="13"/>
  <c r="K20" i="7"/>
  <c r="K13" i="7"/>
  <c r="K22" i="7"/>
  <c r="K17" i="7"/>
  <c r="K12" i="7"/>
  <c r="K24" i="7"/>
  <c r="K14" i="7"/>
  <c r="K30" i="7"/>
  <c r="K25" i="7"/>
  <c r="K16" i="7"/>
  <c r="K9" i="7"/>
  <c r="K21" i="7"/>
  <c r="L33" i="17" l="1"/>
  <c r="K41" i="7"/>
  <c r="L41" i="7"/>
  <c r="L38" i="13"/>
  <c r="K43" i="14"/>
  <c r="L34" i="15"/>
  <c r="K40" i="16"/>
  <c r="K38" i="13"/>
  <c r="L43" i="14"/>
  <c r="K34" i="15"/>
  <c r="L40" i="16"/>
</calcChain>
</file>

<file path=xl/sharedStrings.xml><?xml version="1.0" encoding="utf-8"?>
<sst xmlns="http://schemas.openxmlformats.org/spreadsheetml/2006/main" count="782" uniqueCount="411">
  <si>
    <t>COMPETITOR OF THE CHAMPIONSHIP</t>
  </si>
  <si>
    <t>NAME</t>
  </si>
  <si>
    <t>CLUB</t>
  </si>
  <si>
    <t>SURF SWIM</t>
  </si>
  <si>
    <t>BEACH RUN</t>
  </si>
  <si>
    <t>BEACH SPRINT</t>
  </si>
  <si>
    <t>TOTAL POINTS</t>
  </si>
  <si>
    <t>BEACH FLAGS</t>
  </si>
  <si>
    <t>RUN SWIM RUN</t>
  </si>
  <si>
    <t>Points : 8 - 1 for 1st to 8th place</t>
  </si>
  <si>
    <t>NOT SCORED</t>
  </si>
  <si>
    <t>TOTAL</t>
  </si>
  <si>
    <t>Nipper Age division: Under 15</t>
  </si>
  <si>
    <t>GENDER :  MALE</t>
  </si>
  <si>
    <t xml:space="preserve"> BOARD</t>
  </si>
  <si>
    <t>IRON MAN</t>
  </si>
  <si>
    <t>SINGLE SKI</t>
  </si>
  <si>
    <t>GENDER :  FEMALE</t>
  </si>
  <si>
    <t>Nipper Age division: Under 17</t>
  </si>
  <si>
    <t>Nipper Age division: Under 19</t>
  </si>
  <si>
    <t>IRON WOMAN</t>
  </si>
  <si>
    <t>2023 DHL SA NATIONAL CHAMPS</t>
  </si>
  <si>
    <t>Christian Mills Davidson</t>
  </si>
  <si>
    <t>SS</t>
  </si>
  <si>
    <t>Jordan Denyer</t>
  </si>
  <si>
    <t>KB</t>
  </si>
  <si>
    <t>Zack Waters</t>
  </si>
  <si>
    <t>Jamie Smuts</t>
  </si>
  <si>
    <t>BB</t>
  </si>
  <si>
    <t>Lee Anderson</t>
  </si>
  <si>
    <t>Kai Pfister</t>
  </si>
  <si>
    <t>Len-Douglas MacKay</t>
  </si>
  <si>
    <t>Noar  Lombard</t>
  </si>
  <si>
    <t>CLIF</t>
  </si>
  <si>
    <t>LLAN</t>
  </si>
  <si>
    <t>Tyne van Achterberg</t>
  </si>
  <si>
    <t>SCOT</t>
  </si>
  <si>
    <t>Luc O Brien</t>
  </si>
  <si>
    <t>PIR</t>
  </si>
  <si>
    <t>Damien Angel</t>
  </si>
  <si>
    <t>Connor Bagley</t>
  </si>
  <si>
    <t>Wade Beukes</t>
  </si>
  <si>
    <t>FH</t>
  </si>
  <si>
    <t>Christian Middleton</t>
  </si>
  <si>
    <t>Liam Schweitzer</t>
  </si>
  <si>
    <t>WOOD</t>
  </si>
  <si>
    <t>Saskia Hockly</t>
  </si>
  <si>
    <t>ROX</t>
  </si>
  <si>
    <t>Tannah Smith</t>
  </si>
  <si>
    <t>Savannah Voigt</t>
  </si>
  <si>
    <t>Victoria Seale</t>
  </si>
  <si>
    <t>Kelsey Chaing</t>
  </si>
  <si>
    <t>MIL</t>
  </si>
  <si>
    <t>Kate Rautenbach</t>
  </si>
  <si>
    <t>Kate Cotterell</t>
  </si>
  <si>
    <t>Gal Bittencourt Marks</t>
  </si>
  <si>
    <t>Johan Moolman</t>
  </si>
  <si>
    <t>Troy McWilliam</t>
  </si>
  <si>
    <t>Ryley Smith</t>
  </si>
  <si>
    <t>LLAND</t>
  </si>
  <si>
    <t>Vacla Horak</t>
  </si>
  <si>
    <t>James Brice</t>
  </si>
  <si>
    <t>Nicholas Brown</t>
  </si>
  <si>
    <t>Anna Allen</t>
  </si>
  <si>
    <t>Hannah McClelland</t>
  </si>
  <si>
    <t>Madison Lee Fourie</t>
  </si>
  <si>
    <t>Daniella Harcus</t>
  </si>
  <si>
    <t>Grace Coetzer</t>
  </si>
  <si>
    <t>Anna Holland</t>
  </si>
  <si>
    <t>Tayla Ann Wilson</t>
  </si>
  <si>
    <t>Georgia Singe</t>
  </si>
  <si>
    <t>Babette van Rooyen</t>
  </si>
  <si>
    <t>Nicola Harcus</t>
  </si>
  <si>
    <t>Holly Smith</t>
  </si>
  <si>
    <t>Julia McAlister</t>
  </si>
  <si>
    <t>Dayna Deeble</t>
  </si>
  <si>
    <t>DS</t>
  </si>
  <si>
    <t>Ellen Hodgkinson</t>
  </si>
  <si>
    <t>Valma Jean Hockly</t>
  </si>
  <si>
    <t>Jake Anderson</t>
  </si>
  <si>
    <t>Heath Clarke</t>
  </si>
  <si>
    <t>Adrian Truter</t>
  </si>
  <si>
    <t>Jack Cobbold</t>
  </si>
  <si>
    <t>Matthew Coetzer</t>
  </si>
  <si>
    <t>Levi Mayes</t>
  </si>
  <si>
    <t>Luke Le Roux</t>
  </si>
  <si>
    <t>Joseph Barry</t>
  </si>
  <si>
    <t>Mathew Pincente</t>
  </si>
  <si>
    <t>Rocco Colonnelo</t>
  </si>
  <si>
    <t>Samuel Montagu-Fryer</t>
  </si>
  <si>
    <t>Christopher Denyssen</t>
  </si>
  <si>
    <t>Jade Brown</t>
  </si>
  <si>
    <t>Nicolette Challenor</t>
  </si>
  <si>
    <t>Kira Hofmeyr</t>
  </si>
  <si>
    <t>Danae Botha</t>
  </si>
  <si>
    <t>Olivia Hutson</t>
  </si>
  <si>
    <t>Emma Martin</t>
  </si>
  <si>
    <t>Kerry Eliott</t>
  </si>
  <si>
    <t>EL</t>
  </si>
  <si>
    <t>Eve Abrahams</t>
  </si>
  <si>
    <t>Tannah McKinney</t>
  </si>
  <si>
    <t>Erin Burke</t>
  </si>
  <si>
    <t>Anastacia Butler</t>
  </si>
  <si>
    <t>Moses Joy</t>
  </si>
  <si>
    <t>MARLIN</t>
  </si>
  <si>
    <t>Hannah Taylor</t>
  </si>
  <si>
    <t>Lucia Rademeyer</t>
  </si>
  <si>
    <t>Zoe Beresford</t>
  </si>
  <si>
    <t>Rylee-Kai Challenor</t>
  </si>
  <si>
    <t>Keira van Heerden</t>
  </si>
  <si>
    <t>Savannah van den Berg</t>
  </si>
  <si>
    <t>Emma Pooley</t>
  </si>
  <si>
    <t>Anna Kirsten</t>
  </si>
  <si>
    <t>Kayla White</t>
  </si>
  <si>
    <t>Meeca McClelland</t>
  </si>
  <si>
    <t>Jessica Harcus</t>
  </si>
  <si>
    <t>Madison Alberts</t>
  </si>
  <si>
    <t>Robyn Hough</t>
  </si>
  <si>
    <t>Asha Jack</t>
  </si>
  <si>
    <t>Rebecca Harcombe</t>
  </si>
  <si>
    <t>Kaeli-Peace Armour</t>
  </si>
  <si>
    <t>BLOEM</t>
  </si>
  <si>
    <t>Teegan Pio</t>
  </si>
  <si>
    <t>Kendra Begley</t>
  </si>
  <si>
    <t>Isabella Havemann</t>
  </si>
  <si>
    <t>Maia van Zyl</t>
  </si>
  <si>
    <t>Maria Dos Santos</t>
  </si>
  <si>
    <t>Kayla Ludik</t>
  </si>
  <si>
    <t>Janey Wood</t>
  </si>
  <si>
    <t>Jaedyn Smith</t>
  </si>
  <si>
    <t>Anais Lalieu</t>
  </si>
  <si>
    <t>Kendra Beresford</t>
  </si>
  <si>
    <t>Julia Boehner</t>
  </si>
  <si>
    <t>Mieke Buikema</t>
  </si>
  <si>
    <t>Benn McWilliam</t>
  </si>
  <si>
    <t>Matthew Allen</t>
  </si>
  <si>
    <t>Geoff Cowper-Johnson</t>
  </si>
  <si>
    <t>Alexander Moolman</t>
  </si>
  <si>
    <t>Johan Samuel Busch</t>
  </si>
  <si>
    <t>Quewin Pieterse</t>
  </si>
  <si>
    <t>Firaan Jones</t>
  </si>
  <si>
    <t>Bruiners Lee</t>
  </si>
  <si>
    <t>Henry Ellerholz</t>
  </si>
  <si>
    <t>John Paul Mitas</t>
  </si>
  <si>
    <t>Jake Hutton</t>
  </si>
  <si>
    <t>Javin Presence</t>
  </si>
  <si>
    <t>Alshane Edwards</t>
  </si>
  <si>
    <t>Siviwe Mdanyana</t>
  </si>
  <si>
    <t>Nathan Jones</t>
  </si>
  <si>
    <t>SCOTT</t>
  </si>
  <si>
    <t>Corban  Oliver</t>
  </si>
  <si>
    <t>Ethan Allen</t>
  </si>
  <si>
    <t>Robbie Scott</t>
  </si>
  <si>
    <t>Briesies Zack</t>
  </si>
  <si>
    <t>Brieses Zane</t>
  </si>
  <si>
    <t>Abraham Pienaar</t>
  </si>
  <si>
    <t>Hamilton Julies</t>
  </si>
  <si>
    <t>Daniel Kellond</t>
  </si>
  <si>
    <t>Reece Freeman</t>
  </si>
  <si>
    <t>Ruan Coetzee</t>
  </si>
  <si>
    <t>PLETT</t>
  </si>
  <si>
    <t>Josh Pfister</t>
  </si>
  <si>
    <t>Matthew Goodall</t>
  </si>
  <si>
    <t>Joshua van Renen</t>
  </si>
  <si>
    <t>Luke Oosthuizen</t>
  </si>
  <si>
    <t>Jordan Roman</t>
  </si>
  <si>
    <t>Elzaan Harmse</t>
  </si>
  <si>
    <t>S CROSS</t>
  </si>
  <si>
    <t>Samuel Warren</t>
  </si>
  <si>
    <t>Christian Appels</t>
  </si>
  <si>
    <t>Matthew Smith</t>
  </si>
  <si>
    <t>Samuel Booysen</t>
  </si>
  <si>
    <t>King Langdon</t>
  </si>
  <si>
    <t>Dylan Hutton</t>
  </si>
  <si>
    <t>Daniel Lubbe</t>
  </si>
  <si>
    <t>Josephs Cole</t>
  </si>
  <si>
    <t>Yusseni Furtado</t>
  </si>
  <si>
    <t>Carlo Morgan</t>
  </si>
  <si>
    <t>S GULLS</t>
  </si>
  <si>
    <t>Georgia Stone</t>
  </si>
  <si>
    <t>Mia van Aswegen</t>
  </si>
  <si>
    <t>Joshua Smith</t>
  </si>
  <si>
    <t>Viviers Strydom</t>
  </si>
  <si>
    <t>Georges Allen</t>
  </si>
  <si>
    <t>Oliver Levinthal</t>
  </si>
  <si>
    <t>Aiden Bornman</t>
  </si>
  <si>
    <t>BOKS</t>
  </si>
  <si>
    <t>Dominic Stegmann</t>
  </si>
  <si>
    <t>Ethan David Fisher</t>
  </si>
  <si>
    <t>Konrad Jehle</t>
  </si>
  <si>
    <t>Sebastian Steer</t>
  </si>
  <si>
    <t>Ellen Strydom</t>
  </si>
  <si>
    <t>Zara Loftus</t>
  </si>
  <si>
    <t>Tasnim Nabie</t>
  </si>
  <si>
    <t>MARINE</t>
  </si>
  <si>
    <t>Lerato Molobye</t>
  </si>
  <si>
    <t>HARTIES</t>
  </si>
  <si>
    <t>Meg Riley Wentzel</t>
  </si>
  <si>
    <t>Cody Stallard</t>
  </si>
  <si>
    <t>Mathew Brading</t>
  </si>
  <si>
    <t>Matthew Nilsson</t>
  </si>
  <si>
    <t>Noami Peterson</t>
  </si>
  <si>
    <t>Ben Horner</t>
  </si>
  <si>
    <t>Alex Sawyer</t>
  </si>
  <si>
    <t>Marcelle Maree</t>
  </si>
  <si>
    <t>Jordan Kanneyer</t>
  </si>
  <si>
    <t>Waleed Beyers</t>
  </si>
  <si>
    <t>Samuel Abold</t>
  </si>
  <si>
    <t>Tyler Ernstzen</t>
  </si>
  <si>
    <t>Khanylso Tshango</t>
  </si>
  <si>
    <t>Stephanus Havenga</t>
  </si>
  <si>
    <t>Row Labels</t>
  </si>
  <si>
    <t>Sum of Club pointscore points</t>
  </si>
  <si>
    <t>VACLA HORAK</t>
  </si>
  <si>
    <t>Rocco Colonnello</t>
  </si>
  <si>
    <t>BRIESIES ZACK</t>
  </si>
  <si>
    <t>BRIESIES ZANE</t>
  </si>
  <si>
    <t>BRUINERS LEE</t>
  </si>
  <si>
    <t>HAMILTON JULIES</t>
  </si>
  <si>
    <t>Jordan Kannemeyer</t>
  </si>
  <si>
    <t>Aiden Turrell</t>
  </si>
  <si>
    <t>Benjamin Venter</t>
  </si>
  <si>
    <t>Brinn Chivell</t>
  </si>
  <si>
    <t>Caleb Jansen</t>
  </si>
  <si>
    <t>Cameron Hirst</t>
  </si>
  <si>
    <t>Derick Kotze</t>
  </si>
  <si>
    <t>DICKSON KYLE</t>
  </si>
  <si>
    <t>Gabriel Hannigan</t>
  </si>
  <si>
    <t>Haydn Thomas</t>
  </si>
  <si>
    <t>Je-olyne Walters</t>
  </si>
  <si>
    <t>John Arnold Vosloo</t>
  </si>
  <si>
    <t>Josef Blaszkiewicz</t>
  </si>
  <si>
    <t>Joshua Louw</t>
  </si>
  <si>
    <t>Joshua van den Berg</t>
  </si>
  <si>
    <t>Leo Luke Stone</t>
  </si>
  <si>
    <t>MEYER RENALDO</t>
  </si>
  <si>
    <t>ROODT MARCO</t>
  </si>
  <si>
    <t>Ryan Webb</t>
  </si>
  <si>
    <t>Samuel Edwards</t>
  </si>
  <si>
    <t>Thomas Allen</t>
  </si>
  <si>
    <t>Van Rooyen Jayden</t>
  </si>
  <si>
    <t>DANIELLA HARCUS</t>
  </si>
  <si>
    <t>Tannah Mckinney</t>
  </si>
  <si>
    <t>AnastÃ¡cia Butler</t>
  </si>
  <si>
    <t>Maia Van Zyl</t>
  </si>
  <si>
    <t>MOSES JOY</t>
  </si>
  <si>
    <t>Abbey JONES</t>
  </si>
  <si>
    <t>Abigale Jacobs</t>
  </si>
  <si>
    <t>Isabella Done</t>
  </si>
  <si>
    <t>Isla Irving</t>
  </si>
  <si>
    <t>Jemma Ascott</t>
  </si>
  <si>
    <t>Jenna Loubser</t>
  </si>
  <si>
    <t>JESSICA SARDINHA</t>
  </si>
  <si>
    <t>Juli Schoof</t>
  </si>
  <si>
    <t>Kayla Van Niekerk</t>
  </si>
  <si>
    <t>Lane Fouche</t>
  </si>
  <si>
    <t>Lily De Wet</t>
  </si>
  <si>
    <t>Milena Pugliese</t>
  </si>
  <si>
    <t>Nicole Norman</t>
  </si>
  <si>
    <t>Pia Weakley</t>
  </si>
  <si>
    <t>RonÃ© Joubert</t>
  </si>
  <si>
    <t>Sabien Hartgers</t>
  </si>
  <si>
    <t>Shalae Gouws</t>
  </si>
  <si>
    <t>Vencencie Samiha</t>
  </si>
  <si>
    <t>Tyne VAN ACHTERBERG</t>
  </si>
  <si>
    <t>Luc O'Brien</t>
  </si>
  <si>
    <t>Matthew Brading</t>
  </si>
  <si>
    <t>Corban Oliver</t>
  </si>
  <si>
    <t>Matthew Coetzer (P)</t>
  </si>
  <si>
    <t>Ethan Allen (L)</t>
  </si>
  <si>
    <t>Nathan JONES</t>
  </si>
  <si>
    <t>Joshua Van Renen</t>
  </si>
  <si>
    <t>ALEXANDER MOOLMAN</t>
  </si>
  <si>
    <t>LIAM SCHWEITZER</t>
  </si>
  <si>
    <t>Luka Oosthuizen</t>
  </si>
  <si>
    <t>Aaron Lustig</t>
  </si>
  <si>
    <t>Adam Cloete-Hopkins</t>
  </si>
  <si>
    <t>Adrian Tunguy-Desmarais</t>
  </si>
  <si>
    <t>Aidan Mills</t>
  </si>
  <si>
    <t>Amani Oehlandt</t>
  </si>
  <si>
    <t>Anthony Gloyn-Jones</t>
  </si>
  <si>
    <t>ARMAND JUBBER</t>
  </si>
  <si>
    <t>Aurelian Seekop</t>
  </si>
  <si>
    <t>Bernard Mac Kay</t>
  </si>
  <si>
    <t>Bryce Hoppe</t>
  </si>
  <si>
    <t>Callum Hirst</t>
  </si>
  <si>
    <t>Canaan Brice</t>
  </si>
  <si>
    <t>Connor Craig</t>
  </si>
  <si>
    <t>Connor Daniels</t>
  </si>
  <si>
    <t>Conor Moynihan</t>
  </si>
  <si>
    <t>DANIEL MAY</t>
  </si>
  <si>
    <t>Daniel van den Berg</t>
  </si>
  <si>
    <t>Daniel van Zyl-Smit</t>
  </si>
  <si>
    <t>Gabe Marsden</t>
  </si>
  <si>
    <t>Gianluca Bottega</t>
  </si>
  <si>
    <t>Hanno Thiede</t>
  </si>
  <si>
    <t>Isaiah Douglas</t>
  </si>
  <si>
    <t>Jared Lawson</t>
  </si>
  <si>
    <t>Jaryd Van Heerden</t>
  </si>
  <si>
    <t>Jonah Lustig</t>
  </si>
  <si>
    <t>Josh Edwards</t>
  </si>
  <si>
    <t>Josh Langdon</t>
  </si>
  <si>
    <t>Kaden Tuohey</t>
  </si>
  <si>
    <t>Kaiyil Whittaker</t>
  </si>
  <si>
    <t>KANNEMEYER KYLE</t>
  </si>
  <si>
    <t>Kiran Bloom</t>
  </si>
  <si>
    <t>Kiran Gouws</t>
  </si>
  <si>
    <t>Liam Nieuwoudt</t>
  </si>
  <si>
    <t>Ludolph Joubert</t>
  </si>
  <si>
    <t>LUKE BURROWS</t>
  </si>
  <si>
    <t>Luke Stegmann</t>
  </si>
  <si>
    <t>Matthew Brooker</t>
  </si>
  <si>
    <t>Matthew Froneman</t>
  </si>
  <si>
    <t>Matthew Wolfe</t>
  </si>
  <si>
    <t>Mihali Nqwekazi</t>
  </si>
  <si>
    <t>Neil Holtzhausen</t>
  </si>
  <si>
    <t>Nico Zumpt</t>
  </si>
  <si>
    <t>Oliver Hartgers</t>
  </si>
  <si>
    <t>Ryan Nell</t>
  </si>
  <si>
    <t>Ryan Voigt</t>
  </si>
  <si>
    <t>Sam Pearse</t>
  </si>
  <si>
    <t>Sebastian Ilderton</t>
  </si>
  <si>
    <t>SETH JOOSTE</t>
  </si>
  <si>
    <t>Tim Murray</t>
  </si>
  <si>
    <t>Timothy Page</t>
  </si>
  <si>
    <t>Tristan Marais</t>
  </si>
  <si>
    <t>Tylan Hoskins</t>
  </si>
  <si>
    <t>Wyatt Ludick</t>
  </si>
  <si>
    <t>Keira Van Heerden</t>
  </si>
  <si>
    <t>NICOLA HARCUS</t>
  </si>
  <si>
    <t>ANNA KIRSTEN</t>
  </si>
  <si>
    <t>Savannah Van Den Berg</t>
  </si>
  <si>
    <t>JESSICA HARCUS</t>
  </si>
  <si>
    <t>Alexandra Wilfart</t>
  </si>
  <si>
    <t>Amber-Rose Berry</t>
  </si>
  <si>
    <t>Amy Botha</t>
  </si>
  <si>
    <t>Anna Cartwright</t>
  </si>
  <si>
    <t>Anna Zylstra</t>
  </si>
  <si>
    <t>Ashley Kennedy</t>
  </si>
  <si>
    <t>Awande Mlangeni</t>
  </si>
  <si>
    <t>Brogan Reid</t>
  </si>
  <si>
    <t>Cailynn Foster</t>
  </si>
  <si>
    <t>Caitlin Cresswell</t>
  </si>
  <si>
    <t>Caitlynn Foster</t>
  </si>
  <si>
    <t>Cayla Visser</t>
  </si>
  <si>
    <t>Chante Killian</t>
  </si>
  <si>
    <t>CHLOE BATEMAN</t>
  </si>
  <si>
    <t>Gabby Aromin</t>
  </si>
  <si>
    <t>Imani Magotsi</t>
  </si>
  <si>
    <t>Jaed Reid</t>
  </si>
  <si>
    <t>Jenna Packwood</t>
  </si>
  <si>
    <t>Jenna Victor</t>
  </si>
  <si>
    <t>Jessica Eray</t>
  </si>
  <si>
    <t>JESSICA JOHANNES</t>
  </si>
  <si>
    <t>Jessie Allott</t>
  </si>
  <si>
    <t>KAIA FORSYTH</t>
  </si>
  <si>
    <t>Kate-Lynn Todd</t>
  </si>
  <si>
    <t>Kayleigh Smith</t>
  </si>
  <si>
    <t>Kaylin Visser</t>
  </si>
  <si>
    <t>Keira King</t>
  </si>
  <si>
    <t>Kelly Stephenson</t>
  </si>
  <si>
    <t>Lily Day</t>
  </si>
  <si>
    <t>Marcela Pugnalin</t>
  </si>
  <si>
    <t>Maria Stewart-Trapote</t>
  </si>
  <si>
    <t>Megan Hough</t>
  </si>
  <si>
    <t>Mikaila Brown</t>
  </si>
  <si>
    <t>Molly Rose Benson</t>
  </si>
  <si>
    <t>Nele Wiest</t>
  </si>
  <si>
    <t>Nina Hindmarch</t>
  </si>
  <si>
    <t>Pia Muller</t>
  </si>
  <si>
    <t>Rachel Van Rooyen</t>
  </si>
  <si>
    <t>Shianne Kavanagh</t>
  </si>
  <si>
    <t>Tamica Visser</t>
  </si>
  <si>
    <t>Yannah Figl</t>
  </si>
  <si>
    <t>Zara Brown</t>
  </si>
  <si>
    <t>Naor Lombard</t>
  </si>
  <si>
    <t>Matthew Coetzer (R)</t>
  </si>
  <si>
    <t>AIDEN BORNMAN</t>
  </si>
  <si>
    <t>JOSEPHS COLE</t>
  </si>
  <si>
    <t>Len-Douglas Mac Kay</t>
  </si>
  <si>
    <t>Khanyiso Tshanga</t>
  </si>
  <si>
    <t>Cody Abrahams</t>
  </si>
  <si>
    <t>Dylan Fourie</t>
  </si>
  <si>
    <t>Ethan Pike</t>
  </si>
  <si>
    <t>Jayden Agnew</t>
  </si>
  <si>
    <t>Justin Agnew</t>
  </si>
  <si>
    <t>Kai Zander</t>
  </si>
  <si>
    <t>Liyema Dubeko</t>
  </si>
  <si>
    <t>Luke Glock</t>
  </si>
  <si>
    <t>MATTHEW LIPPSTREU</t>
  </si>
  <si>
    <t>Nathan van den Berg</t>
  </si>
  <si>
    <t>Nic Gold</t>
  </si>
  <si>
    <t>Nikolas Balden</t>
  </si>
  <si>
    <t>Philasanda Nduzlwana</t>
  </si>
  <si>
    <t>Reece Truter</t>
  </si>
  <si>
    <t>Robert Marais</t>
  </si>
  <si>
    <t>THARRATT ANDREW</t>
  </si>
  <si>
    <t>Waylon Visagie</t>
  </si>
  <si>
    <t>Yenli Ingram</t>
  </si>
  <si>
    <t>Zachary-Levi Herskovitz</t>
  </si>
  <si>
    <t xml:space="preserve">Additional points added for </t>
  </si>
  <si>
    <t>placing by UK competitor</t>
  </si>
  <si>
    <t>Kelsey Chiang</t>
  </si>
  <si>
    <t>Kerry Elliot</t>
  </si>
  <si>
    <t>Naomi Peterson</t>
  </si>
  <si>
    <t>Angelina Rockman</t>
  </si>
  <si>
    <t>Gabriella FRANK Contell</t>
  </si>
  <si>
    <t>Kimberley Howes</t>
  </si>
  <si>
    <t>Maisy Weston</t>
  </si>
  <si>
    <t>Sophia Preen</t>
  </si>
  <si>
    <t>ANYA HOCKING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</si>
</sst>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5" xfId="0" applyBorder="1"/>
    <xf numFmtId="0" fontId="0" fillId="0" borderId="13" xfId="0" applyBorder="1"/>
    <xf numFmtId="0" fontId="0" fillId="0" borderId="17" xfId="0" applyBorder="1"/>
    <xf numFmtId="0" fontId="2" fillId="0" borderId="0" xfId="0" applyFont="1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1" xfId="0" applyFont="1" applyBorder="1"/>
    <xf numFmtId="0" fontId="0" fillId="0" borderId="3" xfId="0" applyBorder="1"/>
    <xf numFmtId="0" fontId="6" fillId="0" borderId="0" xfId="0" applyFont="1"/>
    <xf numFmtId="0" fontId="0" fillId="0" borderId="18" xfId="0" applyBorder="1"/>
    <xf numFmtId="0" fontId="0" fillId="0" borderId="1" xfId="0" applyBorder="1" applyAlignment="1">
      <alignment vertical="top"/>
    </xf>
    <xf numFmtId="0" fontId="7" fillId="0" borderId="0" xfId="0" applyFont="1" applyAlignment="1">
      <alignment horizontal="right"/>
    </xf>
    <xf numFmtId="0" fontId="0" fillId="0" borderId="19" xfId="0" applyBorder="1"/>
    <xf numFmtId="0" fontId="0" fillId="0" borderId="11" xfId="0" applyBorder="1"/>
    <xf numFmtId="0" fontId="1" fillId="2" borderId="20" xfId="0" applyFont="1" applyFill="1" applyBorder="1"/>
    <xf numFmtId="0" fontId="0" fillId="0" borderId="0" xfId="0" applyAlignment="1">
      <alignment horizontal="left"/>
    </xf>
    <xf numFmtId="0" fontId="1" fillId="0" borderId="20" xfId="0" applyFont="1" applyBorder="1"/>
    <xf numFmtId="0" fontId="0" fillId="3" borderId="17" xfId="0" applyFill="1" applyBorder="1"/>
    <xf numFmtId="0" fontId="0" fillId="3" borderId="1" xfId="0" applyFill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FF"/>
    <pageSetUpPr fitToPage="1"/>
  </sheetPr>
  <dimension ref="A1:P58"/>
  <sheetViews>
    <sheetView workbookViewId="0">
      <pane xSplit="2" ySplit="6" topLeftCell="C38" activePane="bottomRight" state="frozen"/>
      <selection pane="topRight" activeCell="C1" sqref="C1"/>
      <selection pane="bottomLeft" activeCell="A7" sqref="A7"/>
      <selection pane="bottomRight" activeCell="M41" sqref="M41"/>
    </sheetView>
  </sheetViews>
  <sheetFormatPr defaultRowHeight="15" x14ac:dyDescent="0.25"/>
  <cols>
    <col min="1" max="1" width="29.85546875" customWidth="1"/>
    <col min="2" max="2" width="8.28515625" customWidth="1"/>
    <col min="3" max="5" width="7.7109375" customWidth="1"/>
    <col min="6" max="10" width="8.7109375" customWidth="1"/>
    <col min="11" max="11" width="7.7109375" customWidth="1"/>
    <col min="15" max="15" width="21.5703125" hidden="1" customWidth="1"/>
    <col min="16" max="17" width="0" hidden="1" customWidth="1"/>
  </cols>
  <sheetData>
    <row r="1" spans="1:16" ht="21" x14ac:dyDescent="0.35">
      <c r="A1" s="8" t="s">
        <v>0</v>
      </c>
      <c r="K1" s="15" t="s">
        <v>21</v>
      </c>
    </row>
    <row r="3" spans="1:16" ht="15.75" x14ac:dyDescent="0.25">
      <c r="A3" s="7" t="s">
        <v>12</v>
      </c>
      <c r="B3" s="6" t="s">
        <v>9</v>
      </c>
      <c r="K3" s="9" t="s">
        <v>13</v>
      </c>
    </row>
    <row r="4" spans="1:16" ht="15" customHeight="1" x14ac:dyDescent="0.25">
      <c r="A4" s="32" t="s">
        <v>1</v>
      </c>
      <c r="B4" s="35" t="s">
        <v>2</v>
      </c>
      <c r="C4" s="23" t="s">
        <v>7</v>
      </c>
      <c r="D4" s="27" t="s">
        <v>4</v>
      </c>
      <c r="E4" s="27" t="s">
        <v>5</v>
      </c>
      <c r="F4" s="27" t="s">
        <v>14</v>
      </c>
      <c r="G4" s="27" t="s">
        <v>15</v>
      </c>
      <c r="H4" s="27" t="s">
        <v>16</v>
      </c>
      <c r="I4" s="23" t="s">
        <v>8</v>
      </c>
      <c r="J4" s="23" t="s">
        <v>3</v>
      </c>
      <c r="K4" s="26" t="s">
        <v>6</v>
      </c>
    </row>
    <row r="5" spans="1:16" ht="15" customHeight="1" x14ac:dyDescent="0.25">
      <c r="A5" s="33"/>
      <c r="B5" s="36"/>
      <c r="C5" s="24"/>
      <c r="D5" s="28"/>
      <c r="E5" s="28"/>
      <c r="F5" s="30"/>
      <c r="G5" s="28"/>
      <c r="H5" s="28"/>
      <c r="I5" s="24"/>
      <c r="J5" s="24"/>
      <c r="K5" s="26"/>
      <c r="L5" s="12"/>
    </row>
    <row r="6" spans="1:16" x14ac:dyDescent="0.25">
      <c r="A6" s="34"/>
      <c r="B6" s="37"/>
      <c r="C6" s="25"/>
      <c r="D6" s="29"/>
      <c r="E6" s="29"/>
      <c r="F6" s="31"/>
      <c r="G6" s="29"/>
      <c r="H6" s="29"/>
      <c r="I6" s="25"/>
      <c r="J6" s="25"/>
      <c r="K6" s="26"/>
      <c r="L6" s="12"/>
      <c r="O6" s="18" t="s">
        <v>211</v>
      </c>
      <c r="P6" s="18" t="s">
        <v>212</v>
      </c>
    </row>
    <row r="7" spans="1:16" ht="26.1" customHeight="1" x14ac:dyDescent="0.25">
      <c r="A7" s="3" t="s">
        <v>58</v>
      </c>
      <c r="B7" s="4" t="s">
        <v>59</v>
      </c>
      <c r="C7" s="2">
        <v>6</v>
      </c>
      <c r="D7" s="1">
        <v>3</v>
      </c>
      <c r="E7" s="1"/>
      <c r="F7" s="1">
        <v>8</v>
      </c>
      <c r="G7" s="5">
        <v>8</v>
      </c>
      <c r="H7" s="5">
        <v>8</v>
      </c>
      <c r="I7" s="5">
        <v>5</v>
      </c>
      <c r="J7" s="5">
        <v>5</v>
      </c>
      <c r="K7" s="1">
        <f t="shared" ref="K7:K18" si="0">SUM(C7:J7)</f>
        <v>43</v>
      </c>
      <c r="O7" s="19" t="s">
        <v>58</v>
      </c>
      <c r="P7">
        <v>43</v>
      </c>
    </row>
    <row r="8" spans="1:16" ht="26.1" customHeight="1" x14ac:dyDescent="0.25">
      <c r="A8" s="3" t="s">
        <v>55</v>
      </c>
      <c r="B8" s="4" t="s">
        <v>47</v>
      </c>
      <c r="C8" s="2"/>
      <c r="D8" s="1"/>
      <c r="E8" s="1"/>
      <c r="F8" s="1">
        <v>7</v>
      </c>
      <c r="G8" s="5">
        <v>7</v>
      </c>
      <c r="H8" s="5">
        <v>5</v>
      </c>
      <c r="I8" s="5">
        <v>8</v>
      </c>
      <c r="J8" s="5">
        <v>6</v>
      </c>
      <c r="K8" s="1">
        <f t="shared" si="0"/>
        <v>33</v>
      </c>
      <c r="O8" s="19" t="s">
        <v>55</v>
      </c>
      <c r="P8">
        <v>33</v>
      </c>
    </row>
    <row r="9" spans="1:16" ht="26.1" customHeight="1" x14ac:dyDescent="0.25">
      <c r="A9" s="3" t="s">
        <v>57</v>
      </c>
      <c r="B9" s="4" t="s">
        <v>33</v>
      </c>
      <c r="C9" s="2"/>
      <c r="D9" s="1">
        <v>5</v>
      </c>
      <c r="E9" s="1"/>
      <c r="F9" s="1"/>
      <c r="G9" s="5"/>
      <c r="H9" s="5"/>
      <c r="I9" s="5">
        <v>6</v>
      </c>
      <c r="J9" s="5">
        <v>8</v>
      </c>
      <c r="K9" s="1">
        <f t="shared" si="0"/>
        <v>19</v>
      </c>
      <c r="O9" s="19" t="s">
        <v>57</v>
      </c>
      <c r="P9">
        <v>19</v>
      </c>
    </row>
    <row r="10" spans="1:16" ht="26.1" customHeight="1" x14ac:dyDescent="0.25">
      <c r="A10" s="3" t="s">
        <v>60</v>
      </c>
      <c r="B10" s="4" t="s">
        <v>45</v>
      </c>
      <c r="C10" s="2"/>
      <c r="D10" s="1"/>
      <c r="E10" s="1">
        <v>3</v>
      </c>
      <c r="F10" s="1">
        <v>5</v>
      </c>
      <c r="G10" s="5"/>
      <c r="H10" s="5"/>
      <c r="I10" s="5">
        <v>4</v>
      </c>
      <c r="J10" s="5">
        <v>4</v>
      </c>
      <c r="K10" s="1">
        <f t="shared" si="0"/>
        <v>16</v>
      </c>
      <c r="O10" s="19" t="s">
        <v>89</v>
      </c>
      <c r="P10">
        <v>16</v>
      </c>
    </row>
    <row r="11" spans="1:16" ht="26.1" customHeight="1" x14ac:dyDescent="0.25">
      <c r="A11" s="3" t="s">
        <v>89</v>
      </c>
      <c r="B11" s="4" t="s">
        <v>42</v>
      </c>
      <c r="C11" s="2"/>
      <c r="D11" s="1"/>
      <c r="E11" s="1"/>
      <c r="F11" s="1">
        <v>3</v>
      </c>
      <c r="G11" s="5">
        <v>5</v>
      </c>
      <c r="H11" s="5">
        <v>7</v>
      </c>
      <c r="I11" s="5"/>
      <c r="J11" s="5">
        <v>1</v>
      </c>
      <c r="K11" s="1">
        <f t="shared" si="0"/>
        <v>16</v>
      </c>
      <c r="O11" s="19" t="s">
        <v>213</v>
      </c>
      <c r="P11">
        <v>16</v>
      </c>
    </row>
    <row r="12" spans="1:16" ht="26.1" customHeight="1" x14ac:dyDescent="0.25">
      <c r="A12" s="3" t="s">
        <v>56</v>
      </c>
      <c r="B12" s="4" t="s">
        <v>45</v>
      </c>
      <c r="C12" s="2"/>
      <c r="D12" s="1"/>
      <c r="E12" s="1"/>
      <c r="F12" s="1">
        <v>1</v>
      </c>
      <c r="G12" s="5"/>
      <c r="H12" s="5"/>
      <c r="I12" s="5">
        <v>7</v>
      </c>
      <c r="J12" s="5">
        <v>7</v>
      </c>
      <c r="K12" s="1">
        <f t="shared" si="0"/>
        <v>15</v>
      </c>
      <c r="O12" s="19" t="s">
        <v>56</v>
      </c>
      <c r="P12">
        <v>15</v>
      </c>
    </row>
    <row r="13" spans="1:16" ht="26.1" customHeight="1" x14ac:dyDescent="0.25">
      <c r="A13" s="3" t="s">
        <v>139</v>
      </c>
      <c r="B13" s="4" t="s">
        <v>167</v>
      </c>
      <c r="C13" s="2">
        <v>7</v>
      </c>
      <c r="D13" s="1"/>
      <c r="E13" s="1">
        <v>4</v>
      </c>
      <c r="F13" s="1"/>
      <c r="G13" s="5"/>
      <c r="H13" s="5"/>
      <c r="I13" s="5"/>
      <c r="J13" s="5"/>
      <c r="K13" s="1">
        <f t="shared" si="0"/>
        <v>11</v>
      </c>
      <c r="O13" s="19" t="s">
        <v>140</v>
      </c>
      <c r="P13">
        <v>11</v>
      </c>
    </row>
    <row r="14" spans="1:16" ht="26.1" customHeight="1" x14ac:dyDescent="0.25">
      <c r="A14" s="3" t="s">
        <v>140</v>
      </c>
      <c r="B14" s="4" t="s">
        <v>25</v>
      </c>
      <c r="C14" s="2">
        <v>5</v>
      </c>
      <c r="D14" s="1"/>
      <c r="E14" s="1">
        <v>6</v>
      </c>
      <c r="F14" s="1"/>
      <c r="G14" s="5"/>
      <c r="H14" s="5"/>
      <c r="I14" s="5"/>
      <c r="J14" s="5"/>
      <c r="K14" s="1">
        <f t="shared" si="0"/>
        <v>11</v>
      </c>
      <c r="O14" s="19" t="s">
        <v>139</v>
      </c>
      <c r="P14">
        <v>11</v>
      </c>
    </row>
    <row r="15" spans="1:16" ht="26.1" customHeight="1" x14ac:dyDescent="0.25">
      <c r="A15" s="3" t="s">
        <v>143</v>
      </c>
      <c r="B15" s="4" t="s">
        <v>33</v>
      </c>
      <c r="C15" s="2">
        <v>2</v>
      </c>
      <c r="D15" s="1"/>
      <c r="E15" s="1">
        <v>7</v>
      </c>
      <c r="F15" s="1"/>
      <c r="G15" s="5"/>
      <c r="H15" s="5"/>
      <c r="I15" s="5"/>
      <c r="J15" s="5"/>
      <c r="K15" s="1">
        <f t="shared" si="0"/>
        <v>9</v>
      </c>
      <c r="O15" s="19" t="s">
        <v>143</v>
      </c>
      <c r="P15">
        <v>9</v>
      </c>
    </row>
    <row r="16" spans="1:16" ht="26.1" customHeight="1" x14ac:dyDescent="0.25">
      <c r="A16" s="3" t="s">
        <v>88</v>
      </c>
      <c r="B16" s="4" t="s">
        <v>42</v>
      </c>
      <c r="C16" s="2"/>
      <c r="D16" s="1"/>
      <c r="E16" s="1"/>
      <c r="F16" s="1">
        <v>4</v>
      </c>
      <c r="G16" s="5">
        <v>1</v>
      </c>
      <c r="H16" s="5">
        <v>3</v>
      </c>
      <c r="I16" s="5"/>
      <c r="J16" s="5"/>
      <c r="K16" s="1">
        <f t="shared" si="0"/>
        <v>8</v>
      </c>
      <c r="O16" s="19" t="s">
        <v>203</v>
      </c>
      <c r="P16">
        <v>8</v>
      </c>
    </row>
    <row r="17" spans="1:16" ht="26.1" customHeight="1" x14ac:dyDescent="0.25">
      <c r="A17" s="3" t="s">
        <v>138</v>
      </c>
      <c r="B17" s="4" t="s">
        <v>167</v>
      </c>
      <c r="C17" s="2">
        <v>8</v>
      </c>
      <c r="D17" s="1"/>
      <c r="E17" s="1"/>
      <c r="F17" s="1"/>
      <c r="G17" s="5"/>
      <c r="H17" s="5"/>
      <c r="I17" s="5"/>
      <c r="J17" s="5"/>
      <c r="K17" s="1">
        <f t="shared" si="0"/>
        <v>8</v>
      </c>
      <c r="O17" s="19" t="s">
        <v>188</v>
      </c>
      <c r="P17">
        <v>8</v>
      </c>
    </row>
    <row r="18" spans="1:16" ht="26.1" customHeight="1" x14ac:dyDescent="0.25">
      <c r="A18" s="3" t="s">
        <v>152</v>
      </c>
      <c r="B18" s="4" t="s">
        <v>33</v>
      </c>
      <c r="C18" s="2"/>
      <c r="D18" s="1">
        <v>8</v>
      </c>
      <c r="E18" s="1"/>
      <c r="F18" s="1"/>
      <c r="G18" s="5"/>
      <c r="H18" s="5"/>
      <c r="I18" s="5"/>
      <c r="J18" s="5"/>
      <c r="K18" s="1">
        <f t="shared" si="0"/>
        <v>8</v>
      </c>
      <c r="O18" s="19" t="s">
        <v>138</v>
      </c>
      <c r="P18">
        <v>8</v>
      </c>
    </row>
    <row r="19" spans="1:16" ht="26.1" customHeight="1" x14ac:dyDescent="0.25">
      <c r="A19" s="3" t="s">
        <v>203</v>
      </c>
      <c r="B19" s="4" t="s">
        <v>28</v>
      </c>
      <c r="C19" s="2"/>
      <c r="D19" s="1"/>
      <c r="E19" s="1">
        <v>8</v>
      </c>
      <c r="F19" s="1"/>
      <c r="G19" s="5"/>
      <c r="H19" s="5"/>
      <c r="I19" s="5"/>
      <c r="J19" s="5"/>
      <c r="K19" s="1">
        <v>8</v>
      </c>
      <c r="O19" s="19" t="s">
        <v>152</v>
      </c>
      <c r="P19">
        <v>8</v>
      </c>
    </row>
    <row r="20" spans="1:16" ht="26.1" customHeight="1" x14ac:dyDescent="0.25">
      <c r="A20" s="3" t="s">
        <v>188</v>
      </c>
      <c r="B20" s="4" t="s">
        <v>42</v>
      </c>
      <c r="C20" s="2"/>
      <c r="D20" s="1"/>
      <c r="E20" s="1"/>
      <c r="F20" s="1"/>
      <c r="G20" s="5">
        <v>4</v>
      </c>
      <c r="H20" s="5">
        <v>4</v>
      </c>
      <c r="I20" s="5"/>
      <c r="J20" s="5"/>
      <c r="K20" s="1">
        <f t="shared" ref="K20:K27" si="1">SUM(C20:J20)</f>
        <v>8</v>
      </c>
      <c r="O20" s="19" t="s">
        <v>214</v>
      </c>
      <c r="P20">
        <v>8</v>
      </c>
    </row>
    <row r="21" spans="1:16" ht="26.1" customHeight="1" x14ac:dyDescent="0.25">
      <c r="A21" s="3" t="s">
        <v>62</v>
      </c>
      <c r="B21" s="4" t="s">
        <v>59</v>
      </c>
      <c r="C21" s="2"/>
      <c r="D21" s="1"/>
      <c r="E21" s="1"/>
      <c r="F21" s="1"/>
      <c r="G21" s="5">
        <v>6</v>
      </c>
      <c r="H21" s="5"/>
      <c r="I21" s="5">
        <v>1</v>
      </c>
      <c r="J21" s="5"/>
      <c r="K21" s="1">
        <f t="shared" si="1"/>
        <v>7</v>
      </c>
      <c r="O21" s="19" t="s">
        <v>215</v>
      </c>
      <c r="P21">
        <v>7</v>
      </c>
    </row>
    <row r="22" spans="1:16" ht="26.1" customHeight="1" x14ac:dyDescent="0.25">
      <c r="A22" s="3" t="s">
        <v>153</v>
      </c>
      <c r="B22" s="4" t="s">
        <v>104</v>
      </c>
      <c r="C22" s="2"/>
      <c r="D22" s="1">
        <v>7</v>
      </c>
      <c r="E22" s="1"/>
      <c r="F22" s="1"/>
      <c r="G22" s="5"/>
      <c r="H22" s="5"/>
      <c r="I22" s="5"/>
      <c r="J22" s="5"/>
      <c r="K22" s="1">
        <f t="shared" si="1"/>
        <v>7</v>
      </c>
      <c r="O22" s="19" t="s">
        <v>62</v>
      </c>
      <c r="P22">
        <v>7</v>
      </c>
    </row>
    <row r="23" spans="1:16" ht="26.1" customHeight="1" x14ac:dyDescent="0.25">
      <c r="A23" s="3" t="s">
        <v>61</v>
      </c>
      <c r="B23" s="4" t="s">
        <v>25</v>
      </c>
      <c r="C23" s="2"/>
      <c r="D23" s="1"/>
      <c r="E23" s="1"/>
      <c r="F23" s="1"/>
      <c r="G23" s="5"/>
      <c r="H23" s="5"/>
      <c r="I23" s="5">
        <v>3</v>
      </c>
      <c r="J23" s="5">
        <v>3</v>
      </c>
      <c r="K23" s="1">
        <f t="shared" si="1"/>
        <v>6</v>
      </c>
      <c r="O23" s="19" t="s">
        <v>216</v>
      </c>
      <c r="P23">
        <v>6</v>
      </c>
    </row>
    <row r="24" spans="1:16" ht="26.1" customHeight="1" x14ac:dyDescent="0.25">
      <c r="A24" s="3" t="s">
        <v>87</v>
      </c>
      <c r="B24" s="4" t="s">
        <v>59</v>
      </c>
      <c r="C24" s="2"/>
      <c r="D24" s="1"/>
      <c r="E24" s="1"/>
      <c r="F24" s="1">
        <v>6</v>
      </c>
      <c r="G24" s="5"/>
      <c r="H24" s="5"/>
      <c r="I24" s="5"/>
      <c r="J24" s="5"/>
      <c r="K24" s="1">
        <f t="shared" si="1"/>
        <v>6</v>
      </c>
      <c r="O24" s="19" t="s">
        <v>90</v>
      </c>
      <c r="P24">
        <v>6</v>
      </c>
    </row>
    <row r="25" spans="1:16" ht="26.1" customHeight="1" x14ac:dyDescent="0.25">
      <c r="A25" s="3" t="s">
        <v>90</v>
      </c>
      <c r="B25" s="4" t="s">
        <v>76</v>
      </c>
      <c r="C25" s="2">
        <v>1</v>
      </c>
      <c r="D25" s="1"/>
      <c r="E25" s="1">
        <v>1</v>
      </c>
      <c r="F25" s="1">
        <v>2</v>
      </c>
      <c r="G25" s="5"/>
      <c r="H25" s="5"/>
      <c r="I25" s="5"/>
      <c r="J25" s="5">
        <v>2</v>
      </c>
      <c r="K25" s="1">
        <f t="shared" si="1"/>
        <v>6</v>
      </c>
      <c r="O25" s="19" t="s">
        <v>187</v>
      </c>
      <c r="P25">
        <v>6</v>
      </c>
    </row>
    <row r="26" spans="1:16" ht="26.1" customHeight="1" x14ac:dyDescent="0.25">
      <c r="A26" s="3" t="s">
        <v>154</v>
      </c>
      <c r="B26" s="4" t="s">
        <v>104</v>
      </c>
      <c r="C26" s="2"/>
      <c r="D26" s="1">
        <v>6</v>
      </c>
      <c r="E26" s="1"/>
      <c r="F26" s="1"/>
      <c r="G26" s="5"/>
      <c r="H26" s="5"/>
      <c r="I26" s="5"/>
      <c r="J26" s="5"/>
      <c r="K26" s="1">
        <f t="shared" si="1"/>
        <v>6</v>
      </c>
      <c r="O26" s="19" t="s">
        <v>61</v>
      </c>
      <c r="P26">
        <v>6</v>
      </c>
    </row>
    <row r="27" spans="1:16" ht="26.1" customHeight="1" x14ac:dyDescent="0.25">
      <c r="A27" s="3" t="s">
        <v>187</v>
      </c>
      <c r="B27" s="4" t="s">
        <v>98</v>
      </c>
      <c r="C27" s="2"/>
      <c r="D27" s="1"/>
      <c r="E27" s="1"/>
      <c r="F27" s="1"/>
      <c r="G27" s="5"/>
      <c r="H27" s="5">
        <v>6</v>
      </c>
      <c r="I27" s="5"/>
      <c r="J27" s="5"/>
      <c r="K27" s="1">
        <f t="shared" si="1"/>
        <v>6</v>
      </c>
      <c r="O27" s="19" t="s">
        <v>87</v>
      </c>
      <c r="P27">
        <v>6</v>
      </c>
    </row>
    <row r="28" spans="1:16" ht="26.1" customHeight="1" x14ac:dyDescent="0.25">
      <c r="A28" s="3" t="s">
        <v>204</v>
      </c>
      <c r="B28" s="4" t="s">
        <v>25</v>
      </c>
      <c r="C28" s="2"/>
      <c r="D28" s="1"/>
      <c r="E28" s="1">
        <v>5</v>
      </c>
      <c r="F28" s="1"/>
      <c r="G28" s="5"/>
      <c r="H28" s="5"/>
      <c r="I28" s="5"/>
      <c r="J28" s="5"/>
      <c r="K28" s="1">
        <v>5</v>
      </c>
      <c r="O28" s="19" t="s">
        <v>190</v>
      </c>
      <c r="P28">
        <v>6</v>
      </c>
    </row>
    <row r="29" spans="1:16" ht="26.1" customHeight="1" x14ac:dyDescent="0.25">
      <c r="A29" s="3" t="s">
        <v>141</v>
      </c>
      <c r="B29" s="4" t="s">
        <v>104</v>
      </c>
      <c r="C29" s="2">
        <v>4</v>
      </c>
      <c r="D29" s="1"/>
      <c r="E29" s="1"/>
      <c r="F29" s="1"/>
      <c r="G29" s="5"/>
      <c r="H29" s="5"/>
      <c r="I29" s="5"/>
      <c r="J29" s="5"/>
      <c r="K29" s="1">
        <f>SUM(C29:J29)</f>
        <v>4</v>
      </c>
      <c r="O29" s="19" t="s">
        <v>204</v>
      </c>
      <c r="P29">
        <v>5</v>
      </c>
    </row>
    <row r="30" spans="1:16" ht="26.1" customHeight="1" x14ac:dyDescent="0.25">
      <c r="A30" s="3" t="s">
        <v>155</v>
      </c>
      <c r="B30" s="4" t="s">
        <v>42</v>
      </c>
      <c r="C30" s="2"/>
      <c r="D30" s="1">
        <v>4</v>
      </c>
      <c r="E30" s="1"/>
      <c r="F30" s="1"/>
      <c r="G30" s="5"/>
      <c r="H30" s="5"/>
      <c r="I30" s="5"/>
      <c r="J30" s="5"/>
      <c r="K30" s="1">
        <f>SUM(C30:J30)</f>
        <v>4</v>
      </c>
      <c r="O30" s="19" t="s">
        <v>155</v>
      </c>
      <c r="P30">
        <v>4</v>
      </c>
    </row>
    <row r="31" spans="1:16" ht="26.1" customHeight="1" x14ac:dyDescent="0.25">
      <c r="A31" s="3" t="s">
        <v>190</v>
      </c>
      <c r="B31" s="4" t="s">
        <v>33</v>
      </c>
      <c r="C31" s="2"/>
      <c r="D31" s="1"/>
      <c r="E31" s="1"/>
      <c r="F31" s="1"/>
      <c r="G31" s="5">
        <v>3</v>
      </c>
      <c r="H31" s="5">
        <v>1</v>
      </c>
      <c r="I31" s="5">
        <v>2</v>
      </c>
      <c r="J31" s="5"/>
      <c r="K31" s="1">
        <f>SUM(C31:J31)</f>
        <v>6</v>
      </c>
      <c r="O31" s="19" t="s">
        <v>217</v>
      </c>
      <c r="P31">
        <v>4</v>
      </c>
    </row>
    <row r="32" spans="1:16" ht="26.1" customHeight="1" x14ac:dyDescent="0.25">
      <c r="A32" s="3" t="s">
        <v>142</v>
      </c>
      <c r="B32" s="4" t="s">
        <v>33</v>
      </c>
      <c r="C32" s="2">
        <v>3</v>
      </c>
      <c r="D32" s="1"/>
      <c r="E32" s="1"/>
      <c r="F32" s="1"/>
      <c r="G32" s="5"/>
      <c r="H32" s="5"/>
      <c r="I32" s="5"/>
      <c r="J32" s="5"/>
      <c r="K32" s="1">
        <f>SUM(C32:J32)</f>
        <v>3</v>
      </c>
      <c r="O32" s="19" t="s">
        <v>142</v>
      </c>
      <c r="P32">
        <v>3</v>
      </c>
    </row>
    <row r="33" spans="1:16" ht="26.1" customHeight="1" x14ac:dyDescent="0.25">
      <c r="A33" s="3" t="s">
        <v>202</v>
      </c>
      <c r="B33" s="4" t="s">
        <v>38</v>
      </c>
      <c r="C33" s="2"/>
      <c r="D33" s="1"/>
      <c r="E33" s="1"/>
      <c r="F33" s="1"/>
      <c r="G33" s="5">
        <v>2</v>
      </c>
      <c r="H33" s="5"/>
      <c r="I33" s="5"/>
      <c r="J33" s="5"/>
      <c r="K33" s="1">
        <v>2</v>
      </c>
      <c r="O33" s="19" t="s">
        <v>202</v>
      </c>
      <c r="P33">
        <v>2</v>
      </c>
    </row>
    <row r="34" spans="1:16" ht="26.1" customHeight="1" x14ac:dyDescent="0.25">
      <c r="A34" s="3" t="s">
        <v>205</v>
      </c>
      <c r="B34" s="4" t="s">
        <v>167</v>
      </c>
      <c r="C34" s="2"/>
      <c r="D34" s="1"/>
      <c r="E34" s="1">
        <v>2</v>
      </c>
      <c r="F34" s="1"/>
      <c r="G34" s="5"/>
      <c r="H34" s="5"/>
      <c r="I34" s="5"/>
      <c r="J34" s="5"/>
      <c r="K34" s="1">
        <v>2</v>
      </c>
      <c r="O34" s="19" t="s">
        <v>218</v>
      </c>
      <c r="P34">
        <v>2</v>
      </c>
    </row>
    <row r="35" spans="1:16" ht="26.1" customHeight="1" x14ac:dyDescent="0.25">
      <c r="A35" s="3" t="s">
        <v>156</v>
      </c>
      <c r="B35" s="4" t="s">
        <v>104</v>
      </c>
      <c r="C35" s="2"/>
      <c r="D35" s="1">
        <v>2</v>
      </c>
      <c r="E35" s="1"/>
      <c r="F35" s="1"/>
      <c r="G35" s="5"/>
      <c r="H35" s="5"/>
      <c r="I35" s="5"/>
      <c r="J35" s="5"/>
      <c r="K35" s="1">
        <f>SUM(C35:J35)</f>
        <v>2</v>
      </c>
      <c r="O35" s="19" t="s">
        <v>219</v>
      </c>
      <c r="P35">
        <v>2</v>
      </c>
    </row>
    <row r="36" spans="1:16" ht="26.1" customHeight="1" x14ac:dyDescent="0.25">
      <c r="A36" s="3" t="s">
        <v>189</v>
      </c>
      <c r="B36" s="4" t="s">
        <v>33</v>
      </c>
      <c r="C36" s="2"/>
      <c r="D36" s="1"/>
      <c r="E36" s="1"/>
      <c r="F36" s="1"/>
      <c r="G36" s="5"/>
      <c r="H36" s="5">
        <v>2</v>
      </c>
      <c r="I36" s="5"/>
      <c r="J36" s="5"/>
      <c r="K36" s="1">
        <f>SUM(C36:J36)</f>
        <v>2</v>
      </c>
      <c r="O36" s="19" t="s">
        <v>189</v>
      </c>
      <c r="P36">
        <v>2</v>
      </c>
    </row>
    <row r="37" spans="1:16" ht="26.1" customHeight="1" x14ac:dyDescent="0.25">
      <c r="A37" s="3" t="s">
        <v>157</v>
      </c>
      <c r="B37" s="4" t="s">
        <v>59</v>
      </c>
      <c r="C37" s="2"/>
      <c r="D37" s="1">
        <v>1</v>
      </c>
      <c r="E37" s="1"/>
      <c r="F37" s="1"/>
      <c r="G37" s="5"/>
      <c r="H37" s="5"/>
      <c r="I37" s="5"/>
      <c r="J37" s="5"/>
      <c r="K37" s="1">
        <f>SUM(C37:J37)</f>
        <v>1</v>
      </c>
      <c r="O37" s="19" t="s">
        <v>157</v>
      </c>
      <c r="P37">
        <v>1</v>
      </c>
    </row>
    <row r="38" spans="1:16" ht="26.1" customHeight="1" x14ac:dyDescent="0.25">
      <c r="A38" s="17"/>
      <c r="B38" s="16"/>
      <c r="C38" s="2"/>
      <c r="D38" s="1"/>
      <c r="E38" s="1"/>
      <c r="F38" s="1"/>
      <c r="G38" s="5"/>
      <c r="H38" s="5"/>
      <c r="I38" s="5"/>
      <c r="J38" s="5"/>
      <c r="K38" s="1"/>
      <c r="O38" s="19" t="s">
        <v>220</v>
      </c>
    </row>
    <row r="39" spans="1:16" ht="26.1" customHeight="1" x14ac:dyDescent="0.25">
      <c r="B39" s="16"/>
      <c r="C39" s="2"/>
      <c r="D39" s="1"/>
      <c r="E39" s="1"/>
      <c r="F39" s="1"/>
      <c r="G39" s="5"/>
      <c r="H39" s="5"/>
      <c r="I39" s="5"/>
      <c r="J39" s="5"/>
      <c r="K39" s="1"/>
      <c r="O39" s="19" t="s">
        <v>221</v>
      </c>
    </row>
    <row r="40" spans="1:16" x14ac:dyDescent="0.25">
      <c r="B40" s="10" t="s">
        <v>10</v>
      </c>
      <c r="C40" s="1"/>
      <c r="D40" s="1"/>
      <c r="E40" s="1"/>
      <c r="F40" s="1"/>
      <c r="G40" s="1"/>
      <c r="H40" s="1"/>
      <c r="I40" s="1"/>
      <c r="J40" s="5"/>
      <c r="K40" s="1">
        <f t="shared" ref="K40" si="2">SUM(C40:J40)</f>
        <v>0</v>
      </c>
      <c r="O40" s="19" t="s">
        <v>222</v>
      </c>
    </row>
    <row r="41" spans="1:16" x14ac:dyDescent="0.25">
      <c r="B41" s="10" t="s">
        <v>11</v>
      </c>
      <c r="C41" s="1">
        <f t="shared" ref="C41:K41" si="3">SUM(C7:C40)</f>
        <v>36</v>
      </c>
      <c r="D41" s="1">
        <f t="shared" si="3"/>
        <v>36</v>
      </c>
      <c r="E41" s="1">
        <f t="shared" si="3"/>
        <v>36</v>
      </c>
      <c r="F41" s="1">
        <f t="shared" si="3"/>
        <v>36</v>
      </c>
      <c r="G41" s="1">
        <f t="shared" si="3"/>
        <v>36</v>
      </c>
      <c r="H41" s="1">
        <f t="shared" si="3"/>
        <v>36</v>
      </c>
      <c r="I41" s="1">
        <f t="shared" si="3"/>
        <v>36</v>
      </c>
      <c r="J41" s="1">
        <f t="shared" si="3"/>
        <v>36</v>
      </c>
      <c r="K41" s="1">
        <f t="shared" si="3"/>
        <v>288</v>
      </c>
      <c r="L41" s="11">
        <f>+C41+D41+E41+F41+G41+H41+I41+J41</f>
        <v>288</v>
      </c>
      <c r="O41" s="19" t="s">
        <v>223</v>
      </c>
    </row>
    <row r="42" spans="1:16" x14ac:dyDescent="0.25">
      <c r="O42" s="19" t="s">
        <v>224</v>
      </c>
    </row>
    <row r="43" spans="1:16" x14ac:dyDescent="0.25">
      <c r="O43" s="19" t="s">
        <v>225</v>
      </c>
    </row>
    <row r="44" spans="1:16" x14ac:dyDescent="0.25">
      <c r="O44" s="19" t="s">
        <v>226</v>
      </c>
    </row>
    <row r="45" spans="1:16" x14ac:dyDescent="0.25">
      <c r="O45" s="19" t="s">
        <v>227</v>
      </c>
    </row>
    <row r="46" spans="1:16" x14ac:dyDescent="0.25">
      <c r="O46" s="19" t="s">
        <v>228</v>
      </c>
    </row>
    <row r="47" spans="1:16" x14ac:dyDescent="0.25">
      <c r="O47" s="19" t="s">
        <v>229</v>
      </c>
    </row>
    <row r="48" spans="1:16" x14ac:dyDescent="0.25">
      <c r="O48" s="19" t="s">
        <v>230</v>
      </c>
    </row>
    <row r="49" spans="15:15" x14ac:dyDescent="0.25">
      <c r="O49" s="19" t="s">
        <v>231</v>
      </c>
    </row>
    <row r="50" spans="15:15" x14ac:dyDescent="0.25">
      <c r="O50" s="19" t="s">
        <v>232</v>
      </c>
    </row>
    <row r="51" spans="15:15" x14ac:dyDescent="0.25">
      <c r="O51" s="19" t="s">
        <v>233</v>
      </c>
    </row>
    <row r="52" spans="15:15" x14ac:dyDescent="0.25">
      <c r="O52" s="19" t="s">
        <v>234</v>
      </c>
    </row>
    <row r="53" spans="15:15" x14ac:dyDescent="0.25">
      <c r="O53" s="19" t="s">
        <v>235</v>
      </c>
    </row>
    <row r="54" spans="15:15" x14ac:dyDescent="0.25">
      <c r="O54" s="19" t="s">
        <v>236</v>
      </c>
    </row>
    <row r="55" spans="15:15" x14ac:dyDescent="0.25">
      <c r="O55" s="19" t="s">
        <v>237</v>
      </c>
    </row>
    <row r="56" spans="15:15" x14ac:dyDescent="0.25">
      <c r="O56" s="19" t="s">
        <v>238</v>
      </c>
    </row>
    <row r="57" spans="15:15" x14ac:dyDescent="0.25">
      <c r="O57" s="19" t="s">
        <v>239</v>
      </c>
    </row>
    <row r="58" spans="15:15" x14ac:dyDescent="0.25">
      <c r="O58" s="19" t="s">
        <v>240</v>
      </c>
    </row>
  </sheetData>
  <sortState xmlns:xlrd2="http://schemas.microsoft.com/office/spreadsheetml/2017/richdata2" ref="A7:K37">
    <sortCondition descending="1" ref="K7:K37"/>
  </sortState>
  <mergeCells count="11">
    <mergeCell ref="F4:F6"/>
    <mergeCell ref="A4:A6"/>
    <mergeCell ref="B4:B6"/>
    <mergeCell ref="C4:C6"/>
    <mergeCell ref="D4:D6"/>
    <mergeCell ref="E4:E6"/>
    <mergeCell ref="I4:I6"/>
    <mergeCell ref="J4:J6"/>
    <mergeCell ref="K4:K6"/>
    <mergeCell ref="G4:G6"/>
    <mergeCell ref="H4:H6"/>
  </mergeCells>
  <pageMargins left="0.23622047244094499" right="0.23622047244094499" top="0.21" bottom="0.21" header="0.21" footer="0.21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FF"/>
    <pageSetUpPr fitToPage="1"/>
  </sheetPr>
  <dimension ref="A1:O49"/>
  <sheetViews>
    <sheetView zoomScale="98" zoomScaleNormal="98" workbookViewId="0">
      <pane xSplit="2" ySplit="6" topLeftCell="C32" activePane="bottomRight" state="frozen"/>
      <selection pane="topRight" activeCell="C1" sqref="C1"/>
      <selection pane="bottomLeft" activeCell="A7" sqref="A7"/>
      <selection pane="bottomRight" activeCell="Q10" sqref="Q10"/>
    </sheetView>
  </sheetViews>
  <sheetFormatPr defaultRowHeight="15" x14ac:dyDescent="0.25"/>
  <cols>
    <col min="1" max="1" width="29.85546875" customWidth="1"/>
    <col min="2" max="2" width="8.28515625" customWidth="1"/>
    <col min="3" max="5" width="7.7109375" customWidth="1"/>
    <col min="6" max="10" width="8.7109375" customWidth="1"/>
    <col min="11" max="11" width="7.7109375" customWidth="1"/>
    <col min="14" max="14" width="18.5703125" hidden="1" customWidth="1"/>
    <col min="15" max="15" width="0" hidden="1" customWidth="1"/>
  </cols>
  <sheetData>
    <row r="1" spans="1:15" ht="21" x14ac:dyDescent="0.35">
      <c r="A1" s="8" t="s">
        <v>0</v>
      </c>
      <c r="K1" s="15" t="s">
        <v>21</v>
      </c>
    </row>
    <row r="3" spans="1:15" ht="15.75" x14ac:dyDescent="0.25">
      <c r="A3" s="7" t="s">
        <v>12</v>
      </c>
      <c r="B3" s="6" t="s">
        <v>9</v>
      </c>
      <c r="K3" s="9" t="s">
        <v>17</v>
      </c>
    </row>
    <row r="4" spans="1:15" ht="15" customHeight="1" x14ac:dyDescent="0.25">
      <c r="A4" s="32" t="s">
        <v>1</v>
      </c>
      <c r="B4" s="35" t="s">
        <v>2</v>
      </c>
      <c r="C4" s="23" t="s">
        <v>7</v>
      </c>
      <c r="D4" s="27" t="s">
        <v>4</v>
      </c>
      <c r="E4" s="27" t="s">
        <v>5</v>
      </c>
      <c r="F4" s="27" t="s">
        <v>14</v>
      </c>
      <c r="G4" s="27" t="s">
        <v>20</v>
      </c>
      <c r="H4" s="27" t="s">
        <v>16</v>
      </c>
      <c r="I4" s="23" t="s">
        <v>8</v>
      </c>
      <c r="J4" s="23" t="s">
        <v>3</v>
      </c>
      <c r="K4" s="26" t="s">
        <v>6</v>
      </c>
    </row>
    <row r="5" spans="1:15" ht="15" customHeight="1" x14ac:dyDescent="0.25">
      <c r="A5" s="33"/>
      <c r="B5" s="36"/>
      <c r="C5" s="24"/>
      <c r="D5" s="28"/>
      <c r="E5" s="28"/>
      <c r="F5" s="30"/>
      <c r="G5" s="28"/>
      <c r="H5" s="28"/>
      <c r="I5" s="24"/>
      <c r="J5" s="24"/>
      <c r="K5" s="26"/>
      <c r="L5" s="12"/>
    </row>
    <row r="6" spans="1:15" x14ac:dyDescent="0.25">
      <c r="A6" s="34"/>
      <c r="B6" s="37"/>
      <c r="C6" s="25"/>
      <c r="D6" s="29"/>
      <c r="E6" s="29"/>
      <c r="F6" s="31"/>
      <c r="G6" s="29"/>
      <c r="H6" s="29"/>
      <c r="I6" s="25"/>
      <c r="J6" s="25"/>
      <c r="K6" s="26"/>
      <c r="L6" s="12"/>
      <c r="N6" s="20" t="s">
        <v>211</v>
      </c>
      <c r="O6" s="20" t="s">
        <v>212</v>
      </c>
    </row>
    <row r="7" spans="1:15" ht="26.1" customHeight="1" x14ac:dyDescent="0.25">
      <c r="A7" s="3" t="s">
        <v>65</v>
      </c>
      <c r="B7" s="4" t="s">
        <v>23</v>
      </c>
      <c r="C7" s="2"/>
      <c r="D7" s="1"/>
      <c r="E7" s="1"/>
      <c r="F7" s="1">
        <v>1</v>
      </c>
      <c r="G7" s="5">
        <v>7</v>
      </c>
      <c r="H7" s="5">
        <v>6</v>
      </c>
      <c r="I7" s="5">
        <v>7</v>
      </c>
      <c r="J7" s="5">
        <v>6</v>
      </c>
      <c r="K7" s="1">
        <f t="shared" ref="K7:K31" si="0">SUM(C7:J7)</f>
        <v>27</v>
      </c>
      <c r="N7" s="19" t="s">
        <v>241</v>
      </c>
      <c r="O7">
        <v>27</v>
      </c>
    </row>
    <row r="8" spans="1:15" ht="26.1" customHeight="1" x14ac:dyDescent="0.25">
      <c r="A8" s="3" t="s">
        <v>66</v>
      </c>
      <c r="B8" s="4" t="s">
        <v>45</v>
      </c>
      <c r="C8" s="2"/>
      <c r="D8" s="1"/>
      <c r="E8" s="1"/>
      <c r="F8" s="1">
        <v>3</v>
      </c>
      <c r="G8" s="21">
        <v>8</v>
      </c>
      <c r="H8" s="5">
        <v>5</v>
      </c>
      <c r="I8" s="5">
        <v>6</v>
      </c>
      <c r="J8" s="5">
        <v>5</v>
      </c>
      <c r="K8" s="22">
        <f t="shared" si="0"/>
        <v>27</v>
      </c>
      <c r="N8" s="19" t="s">
        <v>101</v>
      </c>
      <c r="O8">
        <v>27</v>
      </c>
    </row>
    <row r="9" spans="1:15" ht="26.1" customHeight="1" x14ac:dyDescent="0.25">
      <c r="A9" s="3" t="s">
        <v>101</v>
      </c>
      <c r="B9" s="4" t="s">
        <v>28</v>
      </c>
      <c r="C9" s="2">
        <v>6</v>
      </c>
      <c r="D9" s="1">
        <v>7</v>
      </c>
      <c r="E9" s="1">
        <v>6</v>
      </c>
      <c r="F9" s="1">
        <v>4</v>
      </c>
      <c r="G9" s="5"/>
      <c r="H9" s="5"/>
      <c r="I9" s="5">
        <v>4</v>
      </c>
      <c r="J9" s="5"/>
      <c r="K9" s="1">
        <f t="shared" si="0"/>
        <v>27</v>
      </c>
      <c r="N9" s="19" t="s">
        <v>65</v>
      </c>
      <c r="O9">
        <v>27</v>
      </c>
    </row>
    <row r="10" spans="1:15" ht="26.1" customHeight="1" x14ac:dyDescent="0.25">
      <c r="A10" s="3" t="s">
        <v>99</v>
      </c>
      <c r="B10" s="4" t="s">
        <v>33</v>
      </c>
      <c r="C10" s="2">
        <v>8</v>
      </c>
      <c r="D10" s="1"/>
      <c r="E10" s="1">
        <v>8</v>
      </c>
      <c r="F10" s="1">
        <v>6</v>
      </c>
      <c r="G10" s="5"/>
      <c r="H10" s="5"/>
      <c r="I10" s="5"/>
      <c r="J10" s="5">
        <v>1</v>
      </c>
      <c r="K10" s="1">
        <f t="shared" si="0"/>
        <v>23</v>
      </c>
      <c r="N10" s="19" t="s">
        <v>99</v>
      </c>
      <c r="O10">
        <v>23</v>
      </c>
    </row>
    <row r="11" spans="1:15" ht="26.1" customHeight="1" x14ac:dyDescent="0.25">
      <c r="A11" s="3" t="s">
        <v>64</v>
      </c>
      <c r="B11" s="4" t="s">
        <v>33</v>
      </c>
      <c r="C11" s="2">
        <v>2</v>
      </c>
      <c r="D11" s="1">
        <v>8</v>
      </c>
      <c r="E11" s="1"/>
      <c r="F11" s="1"/>
      <c r="G11" s="5">
        <v>3</v>
      </c>
      <c r="H11" s="5">
        <v>7</v>
      </c>
      <c r="I11" s="5"/>
      <c r="J11" s="5"/>
      <c r="K11" s="1">
        <f t="shared" si="0"/>
        <v>20</v>
      </c>
      <c r="N11" s="19" t="s">
        <v>64</v>
      </c>
      <c r="O11">
        <v>20</v>
      </c>
    </row>
    <row r="12" spans="1:15" ht="26.1" customHeight="1" x14ac:dyDescent="0.25">
      <c r="A12" s="3" t="s">
        <v>67</v>
      </c>
      <c r="B12" s="4" t="s">
        <v>47</v>
      </c>
      <c r="C12" s="2"/>
      <c r="D12" s="1"/>
      <c r="E12" s="1"/>
      <c r="F12" s="1">
        <v>8</v>
      </c>
      <c r="G12" s="5">
        <v>6</v>
      </c>
      <c r="H12" s="5">
        <v>4</v>
      </c>
      <c r="I12" s="5"/>
      <c r="J12" s="5"/>
      <c r="K12" s="1">
        <f t="shared" si="0"/>
        <v>18</v>
      </c>
      <c r="N12" s="19" t="s">
        <v>67</v>
      </c>
      <c r="O12">
        <v>18</v>
      </c>
    </row>
    <row r="13" spans="1:15" ht="26.1" customHeight="1" x14ac:dyDescent="0.25">
      <c r="A13" s="3" t="s">
        <v>105</v>
      </c>
      <c r="B13" s="4" t="s">
        <v>28</v>
      </c>
      <c r="C13" s="2">
        <v>1</v>
      </c>
      <c r="D13" s="1">
        <v>6</v>
      </c>
      <c r="E13" s="1">
        <v>5</v>
      </c>
      <c r="F13" s="1"/>
      <c r="G13" s="5"/>
      <c r="H13" s="5"/>
      <c r="I13" s="5">
        <v>1</v>
      </c>
      <c r="J13" s="5">
        <v>4</v>
      </c>
      <c r="K13" s="1">
        <f t="shared" si="0"/>
        <v>17</v>
      </c>
      <c r="N13" s="19" t="s">
        <v>105</v>
      </c>
      <c r="O13">
        <v>17</v>
      </c>
    </row>
    <row r="14" spans="1:15" ht="26.1" customHeight="1" x14ac:dyDescent="0.25">
      <c r="A14" s="3" t="s">
        <v>123</v>
      </c>
      <c r="B14" s="4" t="s">
        <v>25</v>
      </c>
      <c r="C14" s="2"/>
      <c r="D14" s="1"/>
      <c r="E14" s="1"/>
      <c r="F14" s="1"/>
      <c r="G14" s="5"/>
      <c r="H14" s="5"/>
      <c r="I14" s="5">
        <v>8</v>
      </c>
      <c r="J14" s="5">
        <v>8</v>
      </c>
      <c r="K14" s="1">
        <f t="shared" si="0"/>
        <v>16</v>
      </c>
      <c r="N14" s="19" t="s">
        <v>123</v>
      </c>
      <c r="O14">
        <v>16</v>
      </c>
    </row>
    <row r="15" spans="1:15" ht="26.1" customHeight="1" x14ac:dyDescent="0.25">
      <c r="A15" s="3" t="s">
        <v>180</v>
      </c>
      <c r="B15" s="4" t="s">
        <v>33</v>
      </c>
      <c r="C15" s="2"/>
      <c r="D15" s="1"/>
      <c r="E15" s="1"/>
      <c r="F15" s="1">
        <v>5</v>
      </c>
      <c r="G15" s="5">
        <v>4</v>
      </c>
      <c r="H15" s="5">
        <v>3</v>
      </c>
      <c r="I15" s="5"/>
      <c r="J15" s="5">
        <v>2</v>
      </c>
      <c r="K15" s="1">
        <f t="shared" si="0"/>
        <v>14</v>
      </c>
      <c r="N15" s="19" t="s">
        <v>180</v>
      </c>
      <c r="O15">
        <v>14</v>
      </c>
    </row>
    <row r="16" spans="1:15" ht="26.1" customHeight="1" x14ac:dyDescent="0.25">
      <c r="A16" s="3" t="s">
        <v>100</v>
      </c>
      <c r="B16" s="4" t="s">
        <v>76</v>
      </c>
      <c r="C16" s="2">
        <v>7</v>
      </c>
      <c r="D16" s="1"/>
      <c r="E16" s="1">
        <v>7</v>
      </c>
      <c r="F16" s="1"/>
      <c r="G16" s="5"/>
      <c r="H16" s="5"/>
      <c r="I16" s="5"/>
      <c r="J16" s="5"/>
      <c r="K16" s="1">
        <f t="shared" si="0"/>
        <v>14</v>
      </c>
      <c r="N16" s="19" t="s">
        <v>242</v>
      </c>
      <c r="O16">
        <v>14</v>
      </c>
    </row>
    <row r="17" spans="1:15" ht="26.1" customHeight="1" x14ac:dyDescent="0.25">
      <c r="A17" s="3" t="s">
        <v>124</v>
      </c>
      <c r="B17" s="4" t="s">
        <v>33</v>
      </c>
      <c r="C17" s="2"/>
      <c r="D17" s="1"/>
      <c r="E17" s="1"/>
      <c r="F17" s="1"/>
      <c r="G17" s="5"/>
      <c r="H17" s="5"/>
      <c r="I17" s="5">
        <v>5</v>
      </c>
      <c r="J17" s="5">
        <v>7</v>
      </c>
      <c r="K17" s="1">
        <f t="shared" si="0"/>
        <v>12</v>
      </c>
      <c r="N17" s="19" t="s">
        <v>124</v>
      </c>
      <c r="O17">
        <v>12</v>
      </c>
    </row>
    <row r="18" spans="1:15" ht="26.1" customHeight="1" x14ac:dyDescent="0.25">
      <c r="A18" s="3" t="s">
        <v>63</v>
      </c>
      <c r="B18" s="4" t="s">
        <v>33</v>
      </c>
      <c r="C18" s="2"/>
      <c r="D18" s="1"/>
      <c r="E18" s="1"/>
      <c r="F18" s="1">
        <v>2</v>
      </c>
      <c r="G18" s="5"/>
      <c r="H18" s="5">
        <v>8</v>
      </c>
      <c r="I18" s="5"/>
      <c r="J18" s="5"/>
      <c r="K18" s="1">
        <f t="shared" si="0"/>
        <v>10</v>
      </c>
      <c r="N18" s="19" t="s">
        <v>63</v>
      </c>
      <c r="O18">
        <v>10</v>
      </c>
    </row>
    <row r="19" spans="1:15" ht="26.1" customHeight="1" x14ac:dyDescent="0.25">
      <c r="A19" s="3" t="s">
        <v>129</v>
      </c>
      <c r="B19" s="4" t="s">
        <v>47</v>
      </c>
      <c r="C19" s="2"/>
      <c r="D19" s="1">
        <v>4</v>
      </c>
      <c r="E19" s="1">
        <v>4</v>
      </c>
      <c r="F19" s="1"/>
      <c r="G19" s="5"/>
      <c r="H19" s="5"/>
      <c r="I19" s="5"/>
      <c r="J19" s="5"/>
      <c r="K19" s="1">
        <f t="shared" si="0"/>
        <v>8</v>
      </c>
      <c r="N19" s="19" t="s">
        <v>68</v>
      </c>
      <c r="O19">
        <v>8</v>
      </c>
    </row>
    <row r="20" spans="1:15" ht="26.1" customHeight="1" x14ac:dyDescent="0.25">
      <c r="A20" s="3" t="s">
        <v>68</v>
      </c>
      <c r="B20" s="4" t="s">
        <v>42</v>
      </c>
      <c r="C20" s="2"/>
      <c r="D20" s="1"/>
      <c r="E20" s="1">
        <v>1</v>
      </c>
      <c r="F20" s="1"/>
      <c r="G20" s="5">
        <v>5</v>
      </c>
      <c r="H20" s="5">
        <v>2</v>
      </c>
      <c r="I20" s="5"/>
      <c r="J20" s="5"/>
      <c r="K20" s="1">
        <f t="shared" si="0"/>
        <v>8</v>
      </c>
      <c r="N20" s="19" t="s">
        <v>129</v>
      </c>
      <c r="O20">
        <v>8</v>
      </c>
    </row>
    <row r="21" spans="1:15" ht="26.1" customHeight="1" x14ac:dyDescent="0.25">
      <c r="A21" s="3" t="s">
        <v>102</v>
      </c>
      <c r="B21" s="4" t="s">
        <v>42</v>
      </c>
      <c r="C21" s="2">
        <v>5</v>
      </c>
      <c r="D21" s="1"/>
      <c r="E21" s="1">
        <v>2</v>
      </c>
      <c r="F21" s="1"/>
      <c r="G21" s="5"/>
      <c r="H21" s="5"/>
      <c r="I21" s="5"/>
      <c r="J21" s="5"/>
      <c r="K21" s="1">
        <f t="shared" si="0"/>
        <v>7</v>
      </c>
      <c r="N21" s="19" t="s">
        <v>243</v>
      </c>
      <c r="O21">
        <v>7</v>
      </c>
    </row>
    <row r="22" spans="1:15" ht="26.1" customHeight="1" x14ac:dyDescent="0.25">
      <c r="A22" s="3" t="s">
        <v>128</v>
      </c>
      <c r="B22" s="4" t="s">
        <v>98</v>
      </c>
      <c r="C22" s="2"/>
      <c r="D22" s="1"/>
      <c r="E22" s="1"/>
      <c r="F22" s="1">
        <v>7</v>
      </c>
      <c r="G22" s="5"/>
      <c r="H22" s="5"/>
      <c r="I22" s="5"/>
      <c r="J22" s="5"/>
      <c r="K22" s="1">
        <f t="shared" si="0"/>
        <v>7</v>
      </c>
      <c r="N22" s="19" t="s">
        <v>128</v>
      </c>
      <c r="O22">
        <v>7</v>
      </c>
    </row>
    <row r="23" spans="1:15" ht="26.1" customHeight="1" x14ac:dyDescent="0.25">
      <c r="A23" s="3" t="s">
        <v>125</v>
      </c>
      <c r="B23" s="4" t="s">
        <v>59</v>
      </c>
      <c r="C23" s="2"/>
      <c r="D23" s="1"/>
      <c r="E23" s="1"/>
      <c r="F23" s="1"/>
      <c r="G23" s="5"/>
      <c r="H23" s="5"/>
      <c r="I23" s="5">
        <v>3</v>
      </c>
      <c r="J23" s="5">
        <v>3</v>
      </c>
      <c r="K23" s="1">
        <f t="shared" si="0"/>
        <v>6</v>
      </c>
      <c r="N23" s="19" t="s">
        <v>130</v>
      </c>
      <c r="O23">
        <v>6</v>
      </c>
    </row>
    <row r="24" spans="1:15" ht="26.1" customHeight="1" x14ac:dyDescent="0.25">
      <c r="A24" s="3" t="s">
        <v>130</v>
      </c>
      <c r="B24" s="4" t="s">
        <v>59</v>
      </c>
      <c r="C24" s="2"/>
      <c r="D24" s="1">
        <v>3</v>
      </c>
      <c r="E24" s="1">
        <v>3</v>
      </c>
      <c r="F24" s="1"/>
      <c r="G24" s="5"/>
      <c r="H24" s="5"/>
      <c r="I24" s="5"/>
      <c r="J24" s="5"/>
      <c r="K24" s="1">
        <f t="shared" si="0"/>
        <v>6</v>
      </c>
      <c r="N24" s="19" t="s">
        <v>244</v>
      </c>
      <c r="O24">
        <v>6</v>
      </c>
    </row>
    <row r="25" spans="1:15" ht="26.1" customHeight="1" x14ac:dyDescent="0.25">
      <c r="A25" s="3" t="s">
        <v>69</v>
      </c>
      <c r="B25" s="4" t="s">
        <v>23</v>
      </c>
      <c r="C25" s="2">
        <v>4</v>
      </c>
      <c r="D25" s="1"/>
      <c r="E25" s="1"/>
      <c r="F25" s="1"/>
      <c r="G25" s="5"/>
      <c r="H25" s="5">
        <v>1</v>
      </c>
      <c r="I25" s="5"/>
      <c r="J25" s="5"/>
      <c r="K25" s="1">
        <f t="shared" si="0"/>
        <v>5</v>
      </c>
      <c r="N25" s="19" t="s">
        <v>195</v>
      </c>
      <c r="O25">
        <v>5</v>
      </c>
    </row>
    <row r="26" spans="1:15" ht="26.1" customHeight="1" x14ac:dyDescent="0.25">
      <c r="A26" s="3" t="s">
        <v>195</v>
      </c>
      <c r="B26" s="4" t="s">
        <v>196</v>
      </c>
      <c r="C26" s="2"/>
      <c r="D26" s="1">
        <v>5</v>
      </c>
      <c r="E26" s="1"/>
      <c r="F26" s="1"/>
      <c r="G26" s="5"/>
      <c r="H26" s="5"/>
      <c r="I26" s="5"/>
      <c r="J26" s="5"/>
      <c r="K26" s="1">
        <f t="shared" si="0"/>
        <v>5</v>
      </c>
      <c r="N26" s="19" t="s">
        <v>69</v>
      </c>
      <c r="O26">
        <v>5</v>
      </c>
    </row>
    <row r="27" spans="1:15" ht="26.1" customHeight="1" x14ac:dyDescent="0.25">
      <c r="A27" s="3" t="s">
        <v>127</v>
      </c>
      <c r="B27" s="4" t="s">
        <v>59</v>
      </c>
      <c r="C27" s="2"/>
      <c r="D27" s="1">
        <v>2</v>
      </c>
      <c r="E27" s="1"/>
      <c r="F27" s="1"/>
      <c r="G27" s="5">
        <v>2</v>
      </c>
      <c r="H27" s="5"/>
      <c r="I27" s="5"/>
      <c r="J27" s="5"/>
      <c r="K27" s="1">
        <f t="shared" si="0"/>
        <v>4</v>
      </c>
      <c r="N27" s="19" t="s">
        <v>127</v>
      </c>
      <c r="O27">
        <v>4</v>
      </c>
    </row>
    <row r="28" spans="1:15" ht="26.1" customHeight="1" x14ac:dyDescent="0.25">
      <c r="A28" s="3" t="s">
        <v>103</v>
      </c>
      <c r="B28" s="4" t="s">
        <v>104</v>
      </c>
      <c r="C28" s="2">
        <v>3</v>
      </c>
      <c r="D28" s="1"/>
      <c r="E28" s="1"/>
      <c r="F28" s="1"/>
      <c r="G28" s="5"/>
      <c r="H28" s="5"/>
      <c r="I28" s="5"/>
      <c r="J28" s="5"/>
      <c r="K28" s="1">
        <f t="shared" si="0"/>
        <v>3</v>
      </c>
      <c r="N28" s="19" t="s">
        <v>245</v>
      </c>
      <c r="O28">
        <v>3</v>
      </c>
    </row>
    <row r="29" spans="1:15" ht="26.1" customHeight="1" x14ac:dyDescent="0.25">
      <c r="A29" s="3" t="s">
        <v>126</v>
      </c>
      <c r="B29" s="4" t="s">
        <v>59</v>
      </c>
      <c r="C29" s="2"/>
      <c r="D29" s="1"/>
      <c r="E29" s="1"/>
      <c r="F29" s="1"/>
      <c r="G29" s="5"/>
      <c r="H29" s="5"/>
      <c r="I29" s="5">
        <v>2</v>
      </c>
      <c r="J29" s="5"/>
      <c r="K29" s="1">
        <f t="shared" si="0"/>
        <v>2</v>
      </c>
      <c r="N29" s="19" t="s">
        <v>126</v>
      </c>
      <c r="O29">
        <v>2</v>
      </c>
    </row>
    <row r="30" spans="1:15" ht="26.1" customHeight="1" x14ac:dyDescent="0.25">
      <c r="A30" s="3" t="s">
        <v>106</v>
      </c>
      <c r="B30" s="4" t="s">
        <v>42</v>
      </c>
      <c r="C30" s="2"/>
      <c r="D30" s="1"/>
      <c r="E30" s="1"/>
      <c r="F30" s="1"/>
      <c r="G30" s="5">
        <v>1</v>
      </c>
      <c r="H30" s="5"/>
      <c r="I30" s="5"/>
      <c r="J30" s="5"/>
      <c r="K30" s="1">
        <f t="shared" si="0"/>
        <v>1</v>
      </c>
      <c r="N30" s="19" t="s">
        <v>106</v>
      </c>
      <c r="O30">
        <v>1</v>
      </c>
    </row>
    <row r="31" spans="1:15" ht="26.1" customHeight="1" x14ac:dyDescent="0.25">
      <c r="A31" s="3" t="s">
        <v>197</v>
      </c>
      <c r="B31" s="4" t="s">
        <v>23</v>
      </c>
      <c r="C31" s="2"/>
      <c r="D31" s="1">
        <v>1</v>
      </c>
      <c r="E31" s="1"/>
      <c r="F31" s="1"/>
      <c r="G31" s="5"/>
      <c r="H31" s="5"/>
      <c r="I31" s="5"/>
      <c r="J31" s="5"/>
      <c r="K31" s="1">
        <f t="shared" si="0"/>
        <v>1</v>
      </c>
      <c r="N31" s="19" t="s">
        <v>197</v>
      </c>
      <c r="O31">
        <v>1</v>
      </c>
    </row>
    <row r="32" spans="1:15" ht="26.1" customHeight="1" x14ac:dyDescent="0.25">
      <c r="A32" s="3"/>
      <c r="B32" s="4"/>
      <c r="C32" s="2"/>
      <c r="D32" s="1"/>
      <c r="E32" s="1"/>
      <c r="F32" s="1"/>
      <c r="G32" s="5"/>
      <c r="H32" s="5"/>
      <c r="I32" s="5"/>
      <c r="J32" s="5"/>
      <c r="K32" s="1"/>
      <c r="N32" s="19" t="s">
        <v>246</v>
      </c>
    </row>
    <row r="33" spans="1:14" ht="26.1" customHeight="1" x14ac:dyDescent="0.25">
      <c r="A33" s="3"/>
      <c r="B33" s="4"/>
      <c r="C33" s="2"/>
      <c r="D33" s="1"/>
      <c r="E33" s="1"/>
      <c r="F33" s="1"/>
      <c r="G33" s="5"/>
      <c r="H33" s="5"/>
      <c r="I33" s="5"/>
      <c r="J33" s="5"/>
      <c r="K33" s="1">
        <f t="shared" ref="K33:K35" si="1">SUM(C33:J33)</f>
        <v>0</v>
      </c>
      <c r="N33" s="19" t="s">
        <v>247</v>
      </c>
    </row>
    <row r="34" spans="1:14" ht="26.1" customHeight="1" x14ac:dyDescent="0.25">
      <c r="A34" s="3"/>
      <c r="B34" s="4"/>
      <c r="C34" s="2"/>
      <c r="D34" s="1"/>
      <c r="E34" s="1"/>
      <c r="F34" s="1"/>
      <c r="G34" s="5"/>
      <c r="H34" s="5"/>
      <c r="I34" s="5"/>
      <c r="J34" s="5"/>
      <c r="K34" s="1">
        <f t="shared" si="1"/>
        <v>0</v>
      </c>
      <c r="N34" s="19" t="s">
        <v>248</v>
      </c>
    </row>
    <row r="35" spans="1:14" ht="26.1" customHeight="1" x14ac:dyDescent="0.25">
      <c r="A35" s="3"/>
      <c r="B35" s="4"/>
      <c r="C35" s="2"/>
      <c r="D35" s="1"/>
      <c r="E35" s="1"/>
      <c r="F35" s="1"/>
      <c r="G35" s="5"/>
      <c r="H35" s="5"/>
      <c r="I35" s="5"/>
      <c r="J35" s="5"/>
      <c r="K35" s="1">
        <f t="shared" si="1"/>
        <v>0</v>
      </c>
      <c r="N35" s="19" t="s">
        <v>249</v>
      </c>
    </row>
    <row r="36" spans="1:14" ht="26.1" customHeight="1" x14ac:dyDescent="0.25">
      <c r="A36" s="3"/>
      <c r="B36" s="4"/>
      <c r="C36" s="2"/>
      <c r="D36" s="1"/>
      <c r="E36" s="1"/>
      <c r="F36" s="1"/>
      <c r="G36" s="5"/>
      <c r="H36" s="5"/>
      <c r="I36" s="5"/>
      <c r="J36" s="5"/>
      <c r="K36" s="1">
        <f t="shared" ref="K36" si="2">SUM(C36:J36)</f>
        <v>0</v>
      </c>
      <c r="N36" s="19" t="s">
        <v>250</v>
      </c>
    </row>
    <row r="37" spans="1:14" x14ac:dyDescent="0.25">
      <c r="B37" s="10" t="s">
        <v>10</v>
      </c>
      <c r="C37" s="1"/>
      <c r="D37" s="1"/>
      <c r="E37" s="1"/>
      <c r="F37" s="1"/>
      <c r="G37" s="1"/>
      <c r="H37" s="1"/>
      <c r="I37" s="1"/>
      <c r="J37" s="5"/>
      <c r="K37" s="1">
        <f t="shared" ref="K37" si="3">SUM(C37:J37)</f>
        <v>0</v>
      </c>
      <c r="N37" s="19" t="s">
        <v>251</v>
      </c>
    </row>
    <row r="38" spans="1:14" x14ac:dyDescent="0.25">
      <c r="B38" s="10" t="s">
        <v>11</v>
      </c>
      <c r="C38" s="1">
        <f t="shared" ref="C38:K38" si="4">SUM(C7:C37)</f>
        <v>36</v>
      </c>
      <c r="D38" s="1">
        <f t="shared" si="4"/>
        <v>36</v>
      </c>
      <c r="E38" s="1">
        <f t="shared" si="4"/>
        <v>36</v>
      </c>
      <c r="F38" s="1">
        <f t="shared" si="4"/>
        <v>36</v>
      </c>
      <c r="G38" s="1">
        <f t="shared" si="4"/>
        <v>36</v>
      </c>
      <c r="H38" s="1">
        <f t="shared" si="4"/>
        <v>36</v>
      </c>
      <c r="I38" s="1">
        <f t="shared" si="4"/>
        <v>36</v>
      </c>
      <c r="J38" s="5">
        <f t="shared" si="4"/>
        <v>36</v>
      </c>
      <c r="K38" s="1">
        <f t="shared" si="4"/>
        <v>288</v>
      </c>
      <c r="L38" s="11">
        <f>+C38+D38+E38+F38+G38+H38+I38+J38</f>
        <v>288</v>
      </c>
      <c r="N38" s="19" t="s">
        <v>252</v>
      </c>
    </row>
    <row r="39" spans="1:14" x14ac:dyDescent="0.25">
      <c r="N39" s="19" t="s">
        <v>253</v>
      </c>
    </row>
    <row r="40" spans="1:14" x14ac:dyDescent="0.25">
      <c r="N40" s="19" t="s">
        <v>254</v>
      </c>
    </row>
    <row r="41" spans="1:14" x14ac:dyDescent="0.25">
      <c r="N41" s="19" t="s">
        <v>255</v>
      </c>
    </row>
    <row r="42" spans="1:14" x14ac:dyDescent="0.25">
      <c r="N42" s="19" t="s">
        <v>256</v>
      </c>
    </row>
    <row r="43" spans="1:14" x14ac:dyDescent="0.25">
      <c r="N43" s="19" t="s">
        <v>257</v>
      </c>
    </row>
    <row r="44" spans="1:14" x14ac:dyDescent="0.25">
      <c r="N44" s="19" t="s">
        <v>258</v>
      </c>
    </row>
    <row r="45" spans="1:14" x14ac:dyDescent="0.25">
      <c r="N45" s="19" t="s">
        <v>259</v>
      </c>
    </row>
    <row r="46" spans="1:14" x14ac:dyDescent="0.25">
      <c r="N46" s="19" t="s">
        <v>260</v>
      </c>
    </row>
    <row r="47" spans="1:14" x14ac:dyDescent="0.25">
      <c r="N47" s="19" t="s">
        <v>261</v>
      </c>
    </row>
    <row r="48" spans="1:14" x14ac:dyDescent="0.25">
      <c r="N48" s="19" t="s">
        <v>262</v>
      </c>
    </row>
    <row r="49" spans="14:14" x14ac:dyDescent="0.25">
      <c r="N49" s="19" t="s">
        <v>263</v>
      </c>
    </row>
  </sheetData>
  <sortState xmlns:xlrd2="http://schemas.microsoft.com/office/spreadsheetml/2017/richdata2" ref="A7:K32">
    <sortCondition descending="1" ref="K7:K32"/>
  </sortState>
  <mergeCells count="11">
    <mergeCell ref="F4:F6"/>
    <mergeCell ref="A4:A6"/>
    <mergeCell ref="B4:B6"/>
    <mergeCell ref="C4:C6"/>
    <mergeCell ref="D4:D6"/>
    <mergeCell ref="E4:E6"/>
    <mergeCell ref="G4:G6"/>
    <mergeCell ref="H4:H6"/>
    <mergeCell ref="I4:I6"/>
    <mergeCell ref="J4:J6"/>
    <mergeCell ref="K4:K6"/>
  </mergeCells>
  <pageMargins left="0.23622047244094499" right="0.23622047244094499" top="0.21" bottom="0.21" header="0.21" footer="0.21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FF"/>
  </sheetPr>
  <dimension ref="A1:P9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1" sqref="L1:Q1048576"/>
    </sheetView>
  </sheetViews>
  <sheetFormatPr defaultRowHeight="15" x14ac:dyDescent="0.25"/>
  <cols>
    <col min="1" max="1" width="29.85546875" customWidth="1"/>
    <col min="2" max="2" width="8.28515625" customWidth="1"/>
    <col min="3" max="5" width="7.7109375" customWidth="1"/>
    <col min="6" max="10" width="8.7109375" customWidth="1"/>
    <col min="11" max="11" width="7.7109375" customWidth="1"/>
    <col min="12" max="14" width="0" hidden="1" customWidth="1"/>
    <col min="15" max="15" width="24" hidden="1" customWidth="1"/>
    <col min="16" max="17" width="0" hidden="1" customWidth="1"/>
  </cols>
  <sheetData>
    <row r="1" spans="1:16" ht="21" x14ac:dyDescent="0.35">
      <c r="A1" s="8" t="s">
        <v>0</v>
      </c>
      <c r="K1" s="15" t="s">
        <v>21</v>
      </c>
    </row>
    <row r="3" spans="1:16" ht="15.75" x14ac:dyDescent="0.25">
      <c r="A3" s="7" t="s">
        <v>18</v>
      </c>
      <c r="B3" s="6" t="s">
        <v>9</v>
      </c>
      <c r="K3" s="9" t="s">
        <v>13</v>
      </c>
    </row>
    <row r="4" spans="1:16" ht="15" customHeight="1" x14ac:dyDescent="0.25">
      <c r="A4" s="32" t="s">
        <v>1</v>
      </c>
      <c r="B4" s="35" t="s">
        <v>2</v>
      </c>
      <c r="C4" s="23" t="s">
        <v>7</v>
      </c>
      <c r="D4" s="27" t="s">
        <v>4</v>
      </c>
      <c r="E4" s="27" t="s">
        <v>5</v>
      </c>
      <c r="F4" s="27" t="s">
        <v>14</v>
      </c>
      <c r="G4" s="27" t="s">
        <v>15</v>
      </c>
      <c r="H4" s="27" t="s">
        <v>16</v>
      </c>
      <c r="I4" s="23" t="s">
        <v>8</v>
      </c>
      <c r="J4" s="23" t="s">
        <v>3</v>
      </c>
      <c r="K4" s="26" t="s">
        <v>6</v>
      </c>
    </row>
    <row r="5" spans="1:16" ht="15" customHeight="1" x14ac:dyDescent="0.25">
      <c r="A5" s="33"/>
      <c r="B5" s="36"/>
      <c r="C5" s="24"/>
      <c r="D5" s="28"/>
      <c r="E5" s="28"/>
      <c r="F5" s="30"/>
      <c r="G5" s="28"/>
      <c r="H5" s="28"/>
      <c r="I5" s="24"/>
      <c r="J5" s="24"/>
      <c r="K5" s="26"/>
      <c r="L5" s="12"/>
    </row>
    <row r="6" spans="1:16" x14ac:dyDescent="0.25">
      <c r="A6" s="34"/>
      <c r="B6" s="37"/>
      <c r="C6" s="25"/>
      <c r="D6" s="29"/>
      <c r="E6" s="29"/>
      <c r="F6" s="31"/>
      <c r="G6" s="29"/>
      <c r="H6" s="29"/>
      <c r="I6" s="25"/>
      <c r="J6" s="25"/>
      <c r="K6" s="26"/>
      <c r="L6" s="12"/>
      <c r="O6" t="s">
        <v>211</v>
      </c>
      <c r="P6" t="s">
        <v>212</v>
      </c>
    </row>
    <row r="7" spans="1:16" ht="26.1" customHeight="1" x14ac:dyDescent="0.25">
      <c r="A7" s="3" t="s">
        <v>35</v>
      </c>
      <c r="B7" s="4" t="s">
        <v>36</v>
      </c>
      <c r="C7" s="2"/>
      <c r="D7" s="1"/>
      <c r="E7" s="1"/>
      <c r="F7" s="1">
        <v>8</v>
      </c>
      <c r="G7" s="5">
        <v>8</v>
      </c>
      <c r="H7" s="5">
        <v>3</v>
      </c>
      <c r="I7" s="5">
        <v>8</v>
      </c>
      <c r="J7" s="5">
        <v>8</v>
      </c>
      <c r="K7" s="1">
        <f t="shared" ref="K7:K41" si="0">SUM(C7:J7)</f>
        <v>35</v>
      </c>
      <c r="L7" s="11"/>
      <c r="O7" t="s">
        <v>264</v>
      </c>
      <c r="P7">
        <v>35</v>
      </c>
    </row>
    <row r="8" spans="1:16" ht="26.1" customHeight="1" x14ac:dyDescent="0.25">
      <c r="A8" s="3" t="s">
        <v>37</v>
      </c>
      <c r="B8" s="4" t="s">
        <v>38</v>
      </c>
      <c r="C8" s="2"/>
      <c r="D8" s="1"/>
      <c r="E8" s="1"/>
      <c r="F8" s="1">
        <v>4</v>
      </c>
      <c r="G8" s="5">
        <v>5</v>
      </c>
      <c r="H8" s="5">
        <v>2</v>
      </c>
      <c r="I8" s="5">
        <v>7</v>
      </c>
      <c r="J8" s="5">
        <v>6</v>
      </c>
      <c r="K8" s="1">
        <f t="shared" si="0"/>
        <v>24</v>
      </c>
      <c r="O8" t="s">
        <v>265</v>
      </c>
      <c r="P8">
        <v>24</v>
      </c>
    </row>
    <row r="9" spans="1:16" ht="26.1" customHeight="1" x14ac:dyDescent="0.25">
      <c r="A9" s="3" t="s">
        <v>40</v>
      </c>
      <c r="B9" s="4" t="s">
        <v>25</v>
      </c>
      <c r="C9" s="2">
        <v>4</v>
      </c>
      <c r="D9" s="1">
        <v>3</v>
      </c>
      <c r="E9" s="1"/>
      <c r="F9" s="1"/>
      <c r="G9" s="5"/>
      <c r="H9" s="5"/>
      <c r="I9" s="5">
        <v>5</v>
      </c>
      <c r="J9" s="5">
        <v>7</v>
      </c>
      <c r="K9" s="1">
        <f t="shared" si="0"/>
        <v>19</v>
      </c>
      <c r="L9" s="11"/>
      <c r="O9" t="s">
        <v>40</v>
      </c>
      <c r="P9">
        <v>19</v>
      </c>
    </row>
    <row r="10" spans="1:16" ht="26.1" customHeight="1" x14ac:dyDescent="0.25">
      <c r="A10" s="3" t="s">
        <v>41</v>
      </c>
      <c r="B10" s="4" t="s">
        <v>42</v>
      </c>
      <c r="C10" s="2"/>
      <c r="D10" s="1"/>
      <c r="E10" s="1"/>
      <c r="F10" s="1">
        <v>6</v>
      </c>
      <c r="G10" s="5">
        <v>7</v>
      </c>
      <c r="H10" s="5"/>
      <c r="I10" s="5">
        <v>3</v>
      </c>
      <c r="J10" s="5"/>
      <c r="K10" s="1">
        <f t="shared" si="0"/>
        <v>16</v>
      </c>
      <c r="O10" t="s">
        <v>144</v>
      </c>
      <c r="P10">
        <v>16</v>
      </c>
    </row>
    <row r="11" spans="1:16" ht="26.1" customHeight="1" x14ac:dyDescent="0.25">
      <c r="A11" s="3" t="s">
        <v>144</v>
      </c>
      <c r="B11" s="4" t="s">
        <v>28</v>
      </c>
      <c r="C11" s="2">
        <v>8</v>
      </c>
      <c r="D11" s="1"/>
      <c r="E11" s="1">
        <v>8</v>
      </c>
      <c r="F11" s="1"/>
      <c r="G11" s="5"/>
      <c r="H11" s="5"/>
      <c r="I11" s="5"/>
      <c r="J11" s="5"/>
      <c r="K11" s="1">
        <f t="shared" si="0"/>
        <v>16</v>
      </c>
      <c r="L11" s="11"/>
      <c r="O11" t="s">
        <v>41</v>
      </c>
      <c r="P11">
        <v>16</v>
      </c>
    </row>
    <row r="12" spans="1:16" ht="26.1" customHeight="1" x14ac:dyDescent="0.25">
      <c r="A12" s="3" t="s">
        <v>199</v>
      </c>
      <c r="B12" s="4" t="s">
        <v>42</v>
      </c>
      <c r="C12" s="2"/>
      <c r="D12" s="1"/>
      <c r="E12" s="1"/>
      <c r="F12" s="1">
        <v>5</v>
      </c>
      <c r="G12" s="5">
        <v>3</v>
      </c>
      <c r="H12" s="5">
        <v>6</v>
      </c>
      <c r="I12" s="5"/>
      <c r="J12" s="5"/>
      <c r="K12" s="1">
        <f t="shared" si="0"/>
        <v>14</v>
      </c>
      <c r="L12" s="13"/>
      <c r="O12" t="s">
        <v>266</v>
      </c>
      <c r="P12">
        <v>14</v>
      </c>
    </row>
    <row r="13" spans="1:16" ht="26.1" customHeight="1" x14ac:dyDescent="0.25">
      <c r="A13" s="3" t="s">
        <v>198</v>
      </c>
      <c r="B13" s="4" t="s">
        <v>42</v>
      </c>
      <c r="C13" s="2"/>
      <c r="D13" s="1"/>
      <c r="E13" s="1"/>
      <c r="F13" s="1"/>
      <c r="G13" s="5">
        <v>6</v>
      </c>
      <c r="H13" s="5">
        <v>7</v>
      </c>
      <c r="I13" s="5"/>
      <c r="J13" s="5"/>
      <c r="K13" s="1">
        <f t="shared" si="0"/>
        <v>13</v>
      </c>
      <c r="L13" s="11"/>
      <c r="O13" t="s">
        <v>198</v>
      </c>
      <c r="P13">
        <v>13</v>
      </c>
    </row>
    <row r="14" spans="1:16" ht="26.1" customHeight="1" x14ac:dyDescent="0.25">
      <c r="A14" s="3" t="s">
        <v>80</v>
      </c>
      <c r="B14" s="4" t="s">
        <v>42</v>
      </c>
      <c r="C14" s="2"/>
      <c r="D14" s="1"/>
      <c r="E14" s="1"/>
      <c r="F14" s="1">
        <v>3</v>
      </c>
      <c r="G14" s="5">
        <v>1</v>
      </c>
      <c r="H14" s="5">
        <v>8</v>
      </c>
      <c r="I14" s="5"/>
      <c r="J14" s="5"/>
      <c r="K14" s="1">
        <f t="shared" si="0"/>
        <v>12</v>
      </c>
      <c r="O14" t="s">
        <v>80</v>
      </c>
      <c r="P14">
        <v>12</v>
      </c>
    </row>
    <row r="15" spans="1:16" ht="26.1" customHeight="1" x14ac:dyDescent="0.25">
      <c r="A15" s="3" t="s">
        <v>39</v>
      </c>
      <c r="B15" s="4" t="s">
        <v>38</v>
      </c>
      <c r="C15" s="2"/>
      <c r="D15" s="1"/>
      <c r="E15" s="1"/>
      <c r="F15" s="1"/>
      <c r="G15" s="5"/>
      <c r="H15" s="5"/>
      <c r="I15" s="5">
        <v>6</v>
      </c>
      <c r="J15" s="5">
        <v>5</v>
      </c>
      <c r="K15" s="1">
        <f t="shared" si="0"/>
        <v>11</v>
      </c>
      <c r="O15" t="s">
        <v>146</v>
      </c>
      <c r="P15">
        <v>11</v>
      </c>
    </row>
    <row r="16" spans="1:16" ht="26.1" customHeight="1" x14ac:dyDescent="0.25">
      <c r="A16" s="3" t="s">
        <v>79</v>
      </c>
      <c r="B16" s="4" t="s">
        <v>34</v>
      </c>
      <c r="C16" s="2"/>
      <c r="D16" s="1"/>
      <c r="E16" s="1"/>
      <c r="F16" s="1">
        <v>7</v>
      </c>
      <c r="G16" s="5"/>
      <c r="H16" s="5"/>
      <c r="I16" s="5">
        <v>4</v>
      </c>
      <c r="J16" s="5"/>
      <c r="K16" s="1">
        <f t="shared" si="0"/>
        <v>11</v>
      </c>
      <c r="O16" t="s">
        <v>39</v>
      </c>
      <c r="P16">
        <v>11</v>
      </c>
    </row>
    <row r="17" spans="1:16" ht="26.1" customHeight="1" x14ac:dyDescent="0.25">
      <c r="A17" s="3" t="s">
        <v>145</v>
      </c>
      <c r="B17" s="4" t="s">
        <v>52</v>
      </c>
      <c r="C17" s="2">
        <v>7</v>
      </c>
      <c r="D17" s="1"/>
      <c r="E17" s="1">
        <v>4</v>
      </c>
      <c r="F17" s="1"/>
      <c r="G17" s="5"/>
      <c r="H17" s="5"/>
      <c r="I17" s="5"/>
      <c r="J17" s="5"/>
      <c r="K17" s="1">
        <f t="shared" si="0"/>
        <v>11</v>
      </c>
      <c r="O17" t="s">
        <v>79</v>
      </c>
      <c r="P17">
        <v>11</v>
      </c>
    </row>
    <row r="18" spans="1:16" ht="26.1" customHeight="1" x14ac:dyDescent="0.25">
      <c r="A18" s="3" t="s">
        <v>146</v>
      </c>
      <c r="B18" s="4" t="s">
        <v>33</v>
      </c>
      <c r="C18" s="2">
        <v>6</v>
      </c>
      <c r="D18" s="1">
        <v>5</v>
      </c>
      <c r="E18" s="1"/>
      <c r="F18" s="1"/>
      <c r="G18" s="5"/>
      <c r="H18" s="5"/>
      <c r="I18" s="5"/>
      <c r="J18" s="5"/>
      <c r="K18" s="1">
        <f t="shared" si="0"/>
        <v>11</v>
      </c>
      <c r="O18" t="s">
        <v>145</v>
      </c>
      <c r="P18">
        <v>11</v>
      </c>
    </row>
    <row r="19" spans="1:16" ht="26.1" customHeight="1" x14ac:dyDescent="0.25">
      <c r="A19" s="3" t="s">
        <v>147</v>
      </c>
      <c r="B19" s="4" t="s">
        <v>25</v>
      </c>
      <c r="C19" s="2">
        <v>5</v>
      </c>
      <c r="D19" s="1"/>
      <c r="E19" s="1">
        <v>6</v>
      </c>
      <c r="F19" s="1"/>
      <c r="G19" s="5"/>
      <c r="H19" s="5"/>
      <c r="I19" s="5"/>
      <c r="J19" s="5"/>
      <c r="K19" s="1">
        <f t="shared" si="0"/>
        <v>11</v>
      </c>
      <c r="O19" t="s">
        <v>147</v>
      </c>
      <c r="P19">
        <v>11</v>
      </c>
    </row>
    <row r="20" spans="1:16" ht="26.1" customHeight="1" x14ac:dyDescent="0.25">
      <c r="A20" s="3" t="s">
        <v>43</v>
      </c>
      <c r="B20" s="4" t="s">
        <v>25</v>
      </c>
      <c r="C20" s="2"/>
      <c r="D20" s="1"/>
      <c r="E20" s="1"/>
      <c r="F20" s="1"/>
      <c r="G20" s="5">
        <v>4</v>
      </c>
      <c r="H20" s="5">
        <v>4</v>
      </c>
      <c r="I20" s="5">
        <v>2</v>
      </c>
      <c r="J20" s="5"/>
      <c r="K20" s="1">
        <f t="shared" si="0"/>
        <v>10</v>
      </c>
      <c r="O20" t="s">
        <v>43</v>
      </c>
      <c r="P20">
        <v>10</v>
      </c>
    </row>
    <row r="21" spans="1:16" ht="26.1" customHeight="1" x14ac:dyDescent="0.25">
      <c r="A21" s="3" t="s">
        <v>150</v>
      </c>
      <c r="B21" s="4" t="s">
        <v>25</v>
      </c>
      <c r="C21" s="2">
        <v>2</v>
      </c>
      <c r="D21" s="1"/>
      <c r="E21" s="1">
        <v>7</v>
      </c>
      <c r="F21" s="1"/>
      <c r="G21" s="5"/>
      <c r="H21" s="5"/>
      <c r="I21" s="5"/>
      <c r="J21" s="5"/>
      <c r="K21" s="1">
        <f t="shared" si="0"/>
        <v>9</v>
      </c>
      <c r="O21" t="s">
        <v>267</v>
      </c>
      <c r="P21">
        <v>9</v>
      </c>
    </row>
    <row r="22" spans="1:16" ht="26.1" customHeight="1" x14ac:dyDescent="0.25">
      <c r="A22" s="3" t="s">
        <v>158</v>
      </c>
      <c r="B22" s="4" t="s">
        <v>25</v>
      </c>
      <c r="C22" s="2"/>
      <c r="D22" s="1">
        <v>8</v>
      </c>
      <c r="E22" s="1"/>
      <c r="F22" s="1"/>
      <c r="G22" s="5"/>
      <c r="H22" s="5"/>
      <c r="I22" s="5"/>
      <c r="J22" s="5"/>
      <c r="K22" s="1">
        <f t="shared" si="0"/>
        <v>8</v>
      </c>
      <c r="O22" t="s">
        <v>158</v>
      </c>
      <c r="P22">
        <v>8</v>
      </c>
    </row>
    <row r="23" spans="1:16" ht="26.1" customHeight="1" x14ac:dyDescent="0.25">
      <c r="A23" s="3" t="s">
        <v>159</v>
      </c>
      <c r="B23" s="4" t="s">
        <v>160</v>
      </c>
      <c r="C23" s="2"/>
      <c r="D23" s="1">
        <v>7</v>
      </c>
      <c r="E23" s="1"/>
      <c r="F23" s="1"/>
      <c r="G23" s="5"/>
      <c r="H23" s="5"/>
      <c r="I23" s="5"/>
      <c r="J23" s="5"/>
      <c r="K23" s="1">
        <f t="shared" si="0"/>
        <v>7</v>
      </c>
      <c r="O23" t="s">
        <v>159</v>
      </c>
      <c r="P23">
        <v>7</v>
      </c>
    </row>
    <row r="24" spans="1:16" ht="26.1" customHeight="1" x14ac:dyDescent="0.25">
      <c r="A24" s="3" t="s">
        <v>161</v>
      </c>
      <c r="B24" s="4" t="s">
        <v>59</v>
      </c>
      <c r="C24" s="2"/>
      <c r="D24" s="1">
        <v>6</v>
      </c>
      <c r="E24" s="1"/>
      <c r="F24" s="1"/>
      <c r="G24" s="5"/>
      <c r="H24" s="5"/>
      <c r="I24" s="5"/>
      <c r="J24" s="5"/>
      <c r="K24" s="1">
        <f t="shared" si="0"/>
        <v>6</v>
      </c>
      <c r="O24" t="s">
        <v>161</v>
      </c>
      <c r="P24">
        <v>6</v>
      </c>
    </row>
    <row r="25" spans="1:16" ht="26.1" customHeight="1" x14ac:dyDescent="0.25">
      <c r="A25" s="3" t="s">
        <v>83</v>
      </c>
      <c r="B25" s="4" t="s">
        <v>160</v>
      </c>
      <c r="C25" s="2"/>
      <c r="D25" s="1"/>
      <c r="E25" s="1"/>
      <c r="F25" s="1"/>
      <c r="G25" s="5"/>
      <c r="H25" s="5">
        <v>5</v>
      </c>
      <c r="I25" s="5"/>
      <c r="J25" s="5"/>
      <c r="K25" s="1">
        <f t="shared" si="0"/>
        <v>5</v>
      </c>
      <c r="O25" t="s">
        <v>268</v>
      </c>
      <c r="P25">
        <v>5</v>
      </c>
    </row>
    <row r="26" spans="1:16" ht="26.1" customHeight="1" x14ac:dyDescent="0.25">
      <c r="A26" s="3" t="s">
        <v>206</v>
      </c>
      <c r="B26" s="4" t="s">
        <v>52</v>
      </c>
      <c r="C26" s="2"/>
      <c r="D26" s="1"/>
      <c r="E26" s="1">
        <v>5</v>
      </c>
      <c r="F26" s="1"/>
      <c r="G26" s="5"/>
      <c r="H26" s="5"/>
      <c r="I26" s="5"/>
      <c r="J26" s="5"/>
      <c r="K26" s="1">
        <f t="shared" si="0"/>
        <v>5</v>
      </c>
      <c r="O26" t="s">
        <v>206</v>
      </c>
      <c r="P26">
        <v>5</v>
      </c>
    </row>
    <row r="27" spans="1:16" ht="26.1" customHeight="1" x14ac:dyDescent="0.25">
      <c r="A27" s="3" t="s">
        <v>81</v>
      </c>
      <c r="B27" s="4" t="s">
        <v>76</v>
      </c>
      <c r="C27" s="2"/>
      <c r="D27" s="1"/>
      <c r="E27" s="1"/>
      <c r="F27" s="1">
        <v>2</v>
      </c>
      <c r="G27" s="5">
        <v>2</v>
      </c>
      <c r="H27" s="5"/>
      <c r="I27" s="5"/>
      <c r="J27" s="5"/>
      <c r="K27" s="1">
        <f t="shared" si="0"/>
        <v>4</v>
      </c>
      <c r="O27" t="s">
        <v>81</v>
      </c>
      <c r="P27">
        <v>4</v>
      </c>
    </row>
    <row r="28" spans="1:16" ht="26.1" customHeight="1" x14ac:dyDescent="0.25">
      <c r="A28" s="3" t="s">
        <v>134</v>
      </c>
      <c r="B28" s="4" t="s">
        <v>33</v>
      </c>
      <c r="C28" s="2"/>
      <c r="D28" s="1"/>
      <c r="E28" s="1"/>
      <c r="F28" s="1"/>
      <c r="G28" s="5"/>
      <c r="H28" s="5"/>
      <c r="I28" s="5"/>
      <c r="J28" s="5">
        <v>4</v>
      </c>
      <c r="K28" s="1">
        <f t="shared" si="0"/>
        <v>4</v>
      </c>
      <c r="O28" t="s">
        <v>134</v>
      </c>
      <c r="P28">
        <v>4</v>
      </c>
    </row>
    <row r="29" spans="1:16" ht="26.1" customHeight="1" x14ac:dyDescent="0.25">
      <c r="A29" s="3" t="s">
        <v>162</v>
      </c>
      <c r="B29" s="4" t="s">
        <v>25</v>
      </c>
      <c r="C29" s="2"/>
      <c r="D29" s="1">
        <v>4</v>
      </c>
      <c r="E29" s="1"/>
      <c r="F29" s="1"/>
      <c r="G29" s="5"/>
      <c r="H29" s="5"/>
      <c r="I29" s="5"/>
      <c r="J29" s="5"/>
      <c r="K29" s="1">
        <f t="shared" si="0"/>
        <v>4</v>
      </c>
      <c r="O29" t="s">
        <v>162</v>
      </c>
      <c r="P29">
        <v>4</v>
      </c>
    </row>
    <row r="30" spans="1:16" ht="26.1" customHeight="1" x14ac:dyDescent="0.25">
      <c r="A30" s="3" t="s">
        <v>135</v>
      </c>
      <c r="B30" s="4" t="s">
        <v>76</v>
      </c>
      <c r="C30" s="2"/>
      <c r="D30" s="1"/>
      <c r="E30" s="1"/>
      <c r="F30" s="1"/>
      <c r="G30" s="5"/>
      <c r="H30" s="5"/>
      <c r="I30" s="5"/>
      <c r="J30" s="5">
        <v>3</v>
      </c>
      <c r="K30" s="1">
        <f t="shared" si="0"/>
        <v>3</v>
      </c>
      <c r="O30" t="s">
        <v>269</v>
      </c>
      <c r="P30">
        <v>3</v>
      </c>
    </row>
    <row r="31" spans="1:16" ht="26.1" customHeight="1" x14ac:dyDescent="0.25">
      <c r="A31" s="3" t="s">
        <v>148</v>
      </c>
      <c r="B31" s="4" t="s">
        <v>149</v>
      </c>
      <c r="C31" s="2">
        <v>3</v>
      </c>
      <c r="D31" s="1"/>
      <c r="E31" s="1"/>
      <c r="F31" s="1"/>
      <c r="G31" s="5"/>
      <c r="H31" s="5"/>
      <c r="I31" s="5"/>
      <c r="J31" s="5"/>
      <c r="K31" s="1">
        <f t="shared" si="0"/>
        <v>3</v>
      </c>
      <c r="O31" t="s">
        <v>135</v>
      </c>
      <c r="P31">
        <v>3</v>
      </c>
    </row>
    <row r="32" spans="1:16" ht="26.1" customHeight="1" x14ac:dyDescent="0.25">
      <c r="A32" s="3" t="s">
        <v>151</v>
      </c>
      <c r="B32" s="4" t="s">
        <v>59</v>
      </c>
      <c r="C32" s="2">
        <v>1</v>
      </c>
      <c r="D32" s="1"/>
      <c r="E32" s="1">
        <v>2</v>
      </c>
      <c r="F32" s="1"/>
      <c r="G32" s="5"/>
      <c r="H32" s="5"/>
      <c r="I32" s="5"/>
      <c r="J32" s="5"/>
      <c r="K32" s="1">
        <f t="shared" si="0"/>
        <v>3</v>
      </c>
      <c r="O32" t="s">
        <v>270</v>
      </c>
      <c r="P32">
        <v>3</v>
      </c>
    </row>
    <row r="33" spans="1:16" ht="26.1" customHeight="1" x14ac:dyDescent="0.25">
      <c r="A33" s="3" t="s">
        <v>207</v>
      </c>
      <c r="B33" s="4" t="s">
        <v>33</v>
      </c>
      <c r="C33" s="2"/>
      <c r="D33" s="1"/>
      <c r="E33" s="1">
        <v>3</v>
      </c>
      <c r="F33" s="1"/>
      <c r="G33" s="5"/>
      <c r="H33" s="5"/>
      <c r="I33" s="5"/>
      <c r="J33" s="5"/>
      <c r="K33" s="1">
        <f t="shared" si="0"/>
        <v>3</v>
      </c>
      <c r="O33" t="s">
        <v>207</v>
      </c>
      <c r="P33">
        <v>3</v>
      </c>
    </row>
    <row r="34" spans="1:16" ht="26.1" customHeight="1" x14ac:dyDescent="0.25">
      <c r="A34" s="3" t="s">
        <v>136</v>
      </c>
      <c r="B34" s="4" t="s">
        <v>23</v>
      </c>
      <c r="C34" s="2"/>
      <c r="D34" s="1"/>
      <c r="E34" s="1"/>
      <c r="F34" s="1"/>
      <c r="G34" s="5"/>
      <c r="H34" s="5"/>
      <c r="I34" s="5"/>
      <c r="J34" s="5">
        <v>2</v>
      </c>
      <c r="K34" s="1">
        <f t="shared" si="0"/>
        <v>2</v>
      </c>
      <c r="O34" t="s">
        <v>136</v>
      </c>
      <c r="P34">
        <v>2</v>
      </c>
    </row>
    <row r="35" spans="1:16" ht="26.1" customHeight="1" x14ac:dyDescent="0.25">
      <c r="A35" s="3" t="s">
        <v>163</v>
      </c>
      <c r="B35" s="4" t="s">
        <v>160</v>
      </c>
      <c r="C35" s="2"/>
      <c r="D35" s="1">
        <v>2</v>
      </c>
      <c r="E35" s="1"/>
      <c r="F35" s="1"/>
      <c r="G35" s="5"/>
      <c r="H35" s="5"/>
      <c r="I35" s="5"/>
      <c r="J35" s="5"/>
      <c r="K35" s="1">
        <f t="shared" si="0"/>
        <v>2</v>
      </c>
      <c r="O35" t="s">
        <v>271</v>
      </c>
      <c r="P35">
        <v>2</v>
      </c>
    </row>
    <row r="36" spans="1:16" ht="26.1" customHeight="1" x14ac:dyDescent="0.25">
      <c r="A36" s="3" t="s">
        <v>44</v>
      </c>
      <c r="B36" s="4" t="s">
        <v>45</v>
      </c>
      <c r="C36" s="2"/>
      <c r="D36" s="1"/>
      <c r="E36" s="1"/>
      <c r="F36" s="1"/>
      <c r="G36" s="5"/>
      <c r="H36" s="5"/>
      <c r="I36" s="5">
        <v>1</v>
      </c>
      <c r="J36" s="5"/>
      <c r="K36" s="1">
        <f t="shared" si="0"/>
        <v>1</v>
      </c>
      <c r="O36" t="s">
        <v>272</v>
      </c>
      <c r="P36">
        <v>1</v>
      </c>
    </row>
    <row r="37" spans="1:16" ht="26.1" customHeight="1" x14ac:dyDescent="0.25">
      <c r="A37" s="3" t="s">
        <v>82</v>
      </c>
      <c r="B37" s="4" t="s">
        <v>47</v>
      </c>
      <c r="C37" s="2"/>
      <c r="D37" s="1"/>
      <c r="E37" s="1"/>
      <c r="F37" s="1">
        <v>1</v>
      </c>
      <c r="G37" s="5"/>
      <c r="H37" s="5"/>
      <c r="I37" s="5"/>
      <c r="J37" s="5"/>
      <c r="K37" s="1">
        <f t="shared" si="0"/>
        <v>1</v>
      </c>
      <c r="O37" t="s">
        <v>82</v>
      </c>
      <c r="P37">
        <v>1</v>
      </c>
    </row>
    <row r="38" spans="1:16" ht="26.1" customHeight="1" x14ac:dyDescent="0.25">
      <c r="A38" s="3" t="s">
        <v>137</v>
      </c>
      <c r="B38" s="4" t="s">
        <v>45</v>
      </c>
      <c r="C38" s="2"/>
      <c r="D38" s="1"/>
      <c r="E38" s="1"/>
      <c r="F38" s="1"/>
      <c r="G38" s="5"/>
      <c r="H38" s="5"/>
      <c r="I38" s="5"/>
      <c r="J38" s="5">
        <v>1</v>
      </c>
      <c r="K38" s="1">
        <f t="shared" si="0"/>
        <v>1</v>
      </c>
      <c r="O38" t="s">
        <v>273</v>
      </c>
      <c r="P38">
        <v>1</v>
      </c>
    </row>
    <row r="39" spans="1:16" ht="26.1" customHeight="1" x14ac:dyDescent="0.25">
      <c r="A39" s="3" t="s">
        <v>164</v>
      </c>
      <c r="B39" s="4" t="s">
        <v>160</v>
      </c>
      <c r="C39" s="2"/>
      <c r="D39" s="1">
        <v>1</v>
      </c>
      <c r="E39" s="1"/>
      <c r="F39" s="1"/>
      <c r="G39" s="5"/>
      <c r="H39" s="5"/>
      <c r="I39" s="5"/>
      <c r="J39" s="5"/>
      <c r="K39" s="1">
        <f t="shared" si="0"/>
        <v>1</v>
      </c>
      <c r="O39" t="s">
        <v>274</v>
      </c>
      <c r="P39">
        <v>1</v>
      </c>
    </row>
    <row r="40" spans="1:16" ht="26.1" customHeight="1" x14ac:dyDescent="0.25">
      <c r="A40" s="3" t="s">
        <v>200</v>
      </c>
      <c r="B40" s="4" t="s">
        <v>52</v>
      </c>
      <c r="C40" s="2"/>
      <c r="D40" s="1"/>
      <c r="E40" s="1"/>
      <c r="F40" s="1"/>
      <c r="G40" s="5"/>
      <c r="H40" s="5">
        <v>1</v>
      </c>
      <c r="I40" s="5"/>
      <c r="J40" s="5"/>
      <c r="K40" s="1">
        <f t="shared" si="0"/>
        <v>1</v>
      </c>
      <c r="O40" t="s">
        <v>200</v>
      </c>
      <c r="P40">
        <v>1</v>
      </c>
    </row>
    <row r="41" spans="1:16" ht="26.1" customHeight="1" x14ac:dyDescent="0.25">
      <c r="A41" s="3" t="s">
        <v>208</v>
      </c>
      <c r="B41" s="4" t="s">
        <v>33</v>
      </c>
      <c r="C41" s="2"/>
      <c r="D41" s="1"/>
      <c r="E41" s="1">
        <v>1</v>
      </c>
      <c r="F41" s="1"/>
      <c r="G41" s="5"/>
      <c r="H41" s="5"/>
      <c r="I41" s="5"/>
      <c r="J41" s="5"/>
      <c r="K41" s="1">
        <f t="shared" si="0"/>
        <v>1</v>
      </c>
      <c r="O41" t="s">
        <v>208</v>
      </c>
      <c r="P41">
        <v>1</v>
      </c>
    </row>
    <row r="42" spans="1:16" x14ac:dyDescent="0.25">
      <c r="B42" s="10" t="s">
        <v>10</v>
      </c>
      <c r="C42" s="1"/>
      <c r="D42" s="1"/>
      <c r="E42" s="1"/>
      <c r="F42" s="1"/>
      <c r="G42" s="1"/>
      <c r="H42" s="1"/>
      <c r="I42" s="1"/>
      <c r="J42" s="5"/>
      <c r="K42" s="1">
        <f t="shared" ref="K42" si="1">SUM(C42:J42)</f>
        <v>0</v>
      </c>
      <c r="O42" t="s">
        <v>275</v>
      </c>
    </row>
    <row r="43" spans="1:16" x14ac:dyDescent="0.25">
      <c r="B43" s="10" t="s">
        <v>11</v>
      </c>
      <c r="C43" s="1">
        <f t="shared" ref="C43:K43" si="2">SUM(C7:C42)</f>
        <v>36</v>
      </c>
      <c r="D43" s="1">
        <f t="shared" si="2"/>
        <v>36</v>
      </c>
      <c r="E43" s="1">
        <f t="shared" si="2"/>
        <v>36</v>
      </c>
      <c r="F43" s="1">
        <f t="shared" si="2"/>
        <v>36</v>
      </c>
      <c r="G43" s="1">
        <f t="shared" si="2"/>
        <v>36</v>
      </c>
      <c r="H43" s="1">
        <f t="shared" si="2"/>
        <v>36</v>
      </c>
      <c r="I43" s="1">
        <f t="shared" si="2"/>
        <v>36</v>
      </c>
      <c r="J43" s="5">
        <f t="shared" si="2"/>
        <v>36</v>
      </c>
      <c r="K43" s="1">
        <f t="shared" si="2"/>
        <v>288</v>
      </c>
      <c r="L43" s="11">
        <f>+C43+D43+E43+F43+G43+H43+I43+J43</f>
        <v>288</v>
      </c>
      <c r="O43" t="s">
        <v>276</v>
      </c>
    </row>
    <row r="44" spans="1:16" x14ac:dyDescent="0.25">
      <c r="O44" t="s">
        <v>277</v>
      </c>
    </row>
    <row r="45" spans="1:16" x14ac:dyDescent="0.25">
      <c r="O45" t="s">
        <v>278</v>
      </c>
    </row>
    <row r="46" spans="1:16" x14ac:dyDescent="0.25">
      <c r="O46" t="s">
        <v>279</v>
      </c>
    </row>
    <row r="47" spans="1:16" x14ac:dyDescent="0.25">
      <c r="O47" t="s">
        <v>280</v>
      </c>
    </row>
    <row r="48" spans="1:16" x14ac:dyDescent="0.25">
      <c r="O48" t="s">
        <v>281</v>
      </c>
    </row>
    <row r="49" spans="15:15" x14ac:dyDescent="0.25">
      <c r="O49" t="s">
        <v>282</v>
      </c>
    </row>
    <row r="50" spans="15:15" x14ac:dyDescent="0.25">
      <c r="O50" t="s">
        <v>283</v>
      </c>
    </row>
    <row r="51" spans="15:15" x14ac:dyDescent="0.25">
      <c r="O51" t="s">
        <v>284</v>
      </c>
    </row>
    <row r="52" spans="15:15" x14ac:dyDescent="0.25">
      <c r="O52" t="s">
        <v>285</v>
      </c>
    </row>
    <row r="53" spans="15:15" x14ac:dyDescent="0.25">
      <c r="O53" t="s">
        <v>286</v>
      </c>
    </row>
    <row r="54" spans="15:15" x14ac:dyDescent="0.25">
      <c r="O54" t="s">
        <v>287</v>
      </c>
    </row>
    <row r="55" spans="15:15" x14ac:dyDescent="0.25">
      <c r="O55" t="s">
        <v>288</v>
      </c>
    </row>
    <row r="56" spans="15:15" x14ac:dyDescent="0.25">
      <c r="O56" t="s">
        <v>289</v>
      </c>
    </row>
    <row r="57" spans="15:15" x14ac:dyDescent="0.25">
      <c r="O57" t="s">
        <v>290</v>
      </c>
    </row>
    <row r="58" spans="15:15" x14ac:dyDescent="0.25">
      <c r="O58" t="s">
        <v>291</v>
      </c>
    </row>
    <row r="59" spans="15:15" x14ac:dyDescent="0.25">
      <c r="O59" t="s">
        <v>292</v>
      </c>
    </row>
    <row r="60" spans="15:15" x14ac:dyDescent="0.25">
      <c r="O60" t="s">
        <v>293</v>
      </c>
    </row>
    <row r="61" spans="15:15" x14ac:dyDescent="0.25">
      <c r="O61" t="s">
        <v>294</v>
      </c>
    </row>
    <row r="62" spans="15:15" x14ac:dyDescent="0.25">
      <c r="O62" t="s">
        <v>295</v>
      </c>
    </row>
    <row r="63" spans="15:15" x14ac:dyDescent="0.25">
      <c r="O63" t="s">
        <v>296</v>
      </c>
    </row>
    <row r="64" spans="15:15" x14ac:dyDescent="0.25">
      <c r="O64" t="s">
        <v>297</v>
      </c>
    </row>
    <row r="65" spans="15:15" x14ac:dyDescent="0.25">
      <c r="O65" t="s">
        <v>298</v>
      </c>
    </row>
    <row r="66" spans="15:15" x14ac:dyDescent="0.25">
      <c r="O66" t="s">
        <v>299</v>
      </c>
    </row>
    <row r="67" spans="15:15" x14ac:dyDescent="0.25">
      <c r="O67" t="s">
        <v>300</v>
      </c>
    </row>
    <row r="68" spans="15:15" x14ac:dyDescent="0.25">
      <c r="O68" t="s">
        <v>301</v>
      </c>
    </row>
    <row r="69" spans="15:15" x14ac:dyDescent="0.25">
      <c r="O69" t="s">
        <v>302</v>
      </c>
    </row>
    <row r="70" spans="15:15" x14ac:dyDescent="0.25">
      <c r="O70" t="s">
        <v>303</v>
      </c>
    </row>
    <row r="71" spans="15:15" x14ac:dyDescent="0.25">
      <c r="O71" t="s">
        <v>304</v>
      </c>
    </row>
    <row r="72" spans="15:15" x14ac:dyDescent="0.25">
      <c r="O72" t="s">
        <v>305</v>
      </c>
    </row>
    <row r="73" spans="15:15" x14ac:dyDescent="0.25">
      <c r="O73" t="s">
        <v>306</v>
      </c>
    </row>
    <row r="74" spans="15:15" x14ac:dyDescent="0.25">
      <c r="O74" t="s">
        <v>307</v>
      </c>
    </row>
    <row r="75" spans="15:15" x14ac:dyDescent="0.25">
      <c r="O75" t="s">
        <v>308</v>
      </c>
    </row>
    <row r="76" spans="15:15" x14ac:dyDescent="0.25">
      <c r="O76" t="s">
        <v>309</v>
      </c>
    </row>
    <row r="77" spans="15:15" x14ac:dyDescent="0.25">
      <c r="O77" t="s">
        <v>310</v>
      </c>
    </row>
    <row r="78" spans="15:15" x14ac:dyDescent="0.25">
      <c r="O78" t="s">
        <v>311</v>
      </c>
    </row>
    <row r="79" spans="15:15" x14ac:dyDescent="0.25">
      <c r="O79" t="s">
        <v>312</v>
      </c>
    </row>
    <row r="80" spans="15:15" x14ac:dyDescent="0.25">
      <c r="O80" t="s">
        <v>313</v>
      </c>
    </row>
    <row r="81" spans="15:15" x14ac:dyDescent="0.25">
      <c r="O81" t="s">
        <v>314</v>
      </c>
    </row>
    <row r="82" spans="15:15" x14ac:dyDescent="0.25">
      <c r="O82" t="s">
        <v>315</v>
      </c>
    </row>
    <row r="83" spans="15:15" x14ac:dyDescent="0.25">
      <c r="O83" t="s">
        <v>316</v>
      </c>
    </row>
    <row r="84" spans="15:15" x14ac:dyDescent="0.25">
      <c r="O84" t="s">
        <v>317</v>
      </c>
    </row>
    <row r="85" spans="15:15" x14ac:dyDescent="0.25">
      <c r="O85" t="s">
        <v>318</v>
      </c>
    </row>
    <row r="86" spans="15:15" x14ac:dyDescent="0.25">
      <c r="O86" t="s">
        <v>319</v>
      </c>
    </row>
    <row r="87" spans="15:15" x14ac:dyDescent="0.25">
      <c r="O87" t="s">
        <v>320</v>
      </c>
    </row>
    <row r="88" spans="15:15" x14ac:dyDescent="0.25">
      <c r="O88" t="s">
        <v>321</v>
      </c>
    </row>
    <row r="89" spans="15:15" x14ac:dyDescent="0.25">
      <c r="O89" t="s">
        <v>322</v>
      </c>
    </row>
    <row r="90" spans="15:15" x14ac:dyDescent="0.25">
      <c r="O90" t="s">
        <v>323</v>
      </c>
    </row>
    <row r="91" spans="15:15" x14ac:dyDescent="0.25">
      <c r="O91" t="s">
        <v>324</v>
      </c>
    </row>
    <row r="92" spans="15:15" x14ac:dyDescent="0.25">
      <c r="O92" t="s">
        <v>325</v>
      </c>
    </row>
    <row r="93" spans="15:15" x14ac:dyDescent="0.25">
      <c r="O93" t="s">
        <v>326</v>
      </c>
    </row>
    <row r="94" spans="15:15" x14ac:dyDescent="0.25">
      <c r="O94" t="s">
        <v>327</v>
      </c>
    </row>
  </sheetData>
  <sortState xmlns:xlrd2="http://schemas.microsoft.com/office/spreadsheetml/2017/richdata2" ref="A7:K41">
    <sortCondition descending="1" ref="K7:K41"/>
  </sortState>
  <mergeCells count="11">
    <mergeCell ref="F4:F6"/>
    <mergeCell ref="A4:A6"/>
    <mergeCell ref="B4:B6"/>
    <mergeCell ref="C4:C6"/>
    <mergeCell ref="D4:D6"/>
    <mergeCell ref="E4:E6"/>
    <mergeCell ref="G4:G6"/>
    <mergeCell ref="H4:H6"/>
    <mergeCell ref="I4:I6"/>
    <mergeCell ref="J4:J6"/>
    <mergeCell ref="K4:K6"/>
  </mergeCells>
  <pageMargins left="0.23622047244094499" right="0.23622047244094499" top="0.21" bottom="0.21" header="0.21" footer="0.21"/>
  <pageSetup paperSize="9"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CFF"/>
    <pageSetUpPr fitToPage="1"/>
  </sheetPr>
  <dimension ref="A1:O7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M1" sqref="M1:P1048576"/>
    </sheetView>
  </sheetViews>
  <sheetFormatPr defaultRowHeight="15" x14ac:dyDescent="0.25"/>
  <cols>
    <col min="1" max="1" width="29.85546875" customWidth="1"/>
    <col min="2" max="2" width="8.28515625" customWidth="1"/>
    <col min="3" max="5" width="7.7109375" customWidth="1"/>
    <col min="6" max="10" width="8.7109375" customWidth="1"/>
    <col min="11" max="11" width="7.7109375" customWidth="1"/>
    <col min="13" max="13" width="0" hidden="1" customWidth="1"/>
    <col min="14" max="14" width="22.140625" hidden="1" customWidth="1"/>
    <col min="15" max="16" width="0" hidden="1" customWidth="1"/>
  </cols>
  <sheetData>
    <row r="1" spans="1:15" ht="21" x14ac:dyDescent="0.35">
      <c r="A1" s="8" t="s">
        <v>0</v>
      </c>
      <c r="K1" s="15" t="s">
        <v>21</v>
      </c>
    </row>
    <row r="3" spans="1:15" ht="15.75" x14ac:dyDescent="0.25">
      <c r="A3" s="7" t="s">
        <v>18</v>
      </c>
      <c r="B3" s="6" t="s">
        <v>9</v>
      </c>
      <c r="K3" s="9" t="s">
        <v>17</v>
      </c>
    </row>
    <row r="4" spans="1:15" ht="15" customHeight="1" x14ac:dyDescent="0.25">
      <c r="A4" s="32" t="s">
        <v>1</v>
      </c>
      <c r="B4" s="35" t="s">
        <v>2</v>
      </c>
      <c r="C4" s="23" t="s">
        <v>7</v>
      </c>
      <c r="D4" s="27" t="s">
        <v>4</v>
      </c>
      <c r="E4" s="27" t="s">
        <v>5</v>
      </c>
      <c r="F4" s="27" t="s">
        <v>14</v>
      </c>
      <c r="G4" s="27" t="s">
        <v>20</v>
      </c>
      <c r="H4" s="27" t="s">
        <v>16</v>
      </c>
      <c r="I4" s="23" t="s">
        <v>8</v>
      </c>
      <c r="J4" s="23" t="s">
        <v>3</v>
      </c>
      <c r="K4" s="26" t="s">
        <v>6</v>
      </c>
    </row>
    <row r="5" spans="1:15" ht="15" customHeight="1" x14ac:dyDescent="0.25">
      <c r="A5" s="33"/>
      <c r="B5" s="36"/>
      <c r="C5" s="24"/>
      <c r="D5" s="28"/>
      <c r="E5" s="28"/>
      <c r="F5" s="30"/>
      <c r="G5" s="28"/>
      <c r="H5" s="28"/>
      <c r="I5" s="24"/>
      <c r="J5" s="24"/>
      <c r="K5" s="26"/>
      <c r="L5" s="12"/>
    </row>
    <row r="6" spans="1:15" x14ac:dyDescent="0.25">
      <c r="A6" s="34"/>
      <c r="B6" s="37"/>
      <c r="C6" s="25"/>
      <c r="D6" s="29"/>
      <c r="E6" s="29"/>
      <c r="F6" s="31"/>
      <c r="G6" s="29"/>
      <c r="H6" s="29"/>
      <c r="I6" s="25"/>
      <c r="J6" s="25"/>
      <c r="K6" s="26"/>
      <c r="L6" s="12"/>
      <c r="N6" s="1" t="s">
        <v>211</v>
      </c>
      <c r="O6" s="1" t="s">
        <v>212</v>
      </c>
    </row>
    <row r="7" spans="1:15" ht="26.1" customHeight="1" x14ac:dyDescent="0.25">
      <c r="A7" s="3" t="s">
        <v>70</v>
      </c>
      <c r="B7" s="4" t="s">
        <v>42</v>
      </c>
      <c r="C7" s="2"/>
      <c r="D7" s="1">
        <v>7</v>
      </c>
      <c r="E7" s="1">
        <v>6</v>
      </c>
      <c r="F7" s="1">
        <v>8</v>
      </c>
      <c r="G7" s="5">
        <v>8</v>
      </c>
      <c r="H7" s="5">
        <v>8</v>
      </c>
      <c r="I7" s="5">
        <v>7</v>
      </c>
      <c r="J7" s="5">
        <v>5</v>
      </c>
      <c r="K7" s="1">
        <f t="shared" ref="K7:K30" si="0">SUM(C7:J7)</f>
        <v>49</v>
      </c>
      <c r="L7" s="11"/>
      <c r="N7" s="1" t="s">
        <v>70</v>
      </c>
      <c r="O7" s="1">
        <v>49</v>
      </c>
    </row>
    <row r="8" spans="1:15" ht="26.1" customHeight="1" x14ac:dyDescent="0.25">
      <c r="A8" s="3" t="s">
        <v>109</v>
      </c>
      <c r="B8" s="4" t="s">
        <v>23</v>
      </c>
      <c r="C8" s="2">
        <v>6</v>
      </c>
      <c r="D8" s="1">
        <v>6</v>
      </c>
      <c r="E8" s="1">
        <v>8</v>
      </c>
      <c r="F8" s="1">
        <v>5</v>
      </c>
      <c r="G8" s="5"/>
      <c r="H8" s="5"/>
      <c r="I8" s="5">
        <v>8</v>
      </c>
      <c r="J8" s="5">
        <v>7</v>
      </c>
      <c r="K8" s="1">
        <f t="shared" si="0"/>
        <v>40</v>
      </c>
      <c r="N8" s="1" t="s">
        <v>328</v>
      </c>
      <c r="O8" s="1">
        <v>40</v>
      </c>
    </row>
    <row r="9" spans="1:15" ht="26.1" customHeight="1" x14ac:dyDescent="0.25">
      <c r="A9" s="3" t="s">
        <v>72</v>
      </c>
      <c r="B9" s="4" t="s">
        <v>45</v>
      </c>
      <c r="C9" s="2"/>
      <c r="D9" s="1"/>
      <c r="E9" s="1"/>
      <c r="F9" s="1">
        <v>6</v>
      </c>
      <c r="G9" s="5">
        <v>7</v>
      </c>
      <c r="H9" s="5">
        <v>6</v>
      </c>
      <c r="I9" s="5">
        <v>4</v>
      </c>
      <c r="J9" s="5">
        <v>8</v>
      </c>
      <c r="K9" s="1">
        <f t="shared" si="0"/>
        <v>31</v>
      </c>
      <c r="N9" s="1" t="s">
        <v>329</v>
      </c>
      <c r="O9" s="1">
        <v>31</v>
      </c>
    </row>
    <row r="10" spans="1:15" ht="26.1" customHeight="1" x14ac:dyDescent="0.25">
      <c r="A10" s="3" t="s">
        <v>71</v>
      </c>
      <c r="B10" s="4" t="s">
        <v>42</v>
      </c>
      <c r="C10" s="2"/>
      <c r="D10" s="1"/>
      <c r="E10" s="1"/>
      <c r="F10" s="1">
        <v>7</v>
      </c>
      <c r="G10" s="5">
        <v>6</v>
      </c>
      <c r="H10" s="5">
        <v>7</v>
      </c>
      <c r="I10" s="5">
        <v>6</v>
      </c>
      <c r="J10" s="5">
        <v>4</v>
      </c>
      <c r="K10" s="1">
        <f t="shared" si="0"/>
        <v>30</v>
      </c>
      <c r="N10" s="1" t="s">
        <v>71</v>
      </c>
      <c r="O10" s="1">
        <v>30</v>
      </c>
    </row>
    <row r="11" spans="1:15" ht="26.1" customHeight="1" x14ac:dyDescent="0.25">
      <c r="A11" s="3" t="s">
        <v>75</v>
      </c>
      <c r="B11" s="4" t="s">
        <v>76</v>
      </c>
      <c r="C11" s="2">
        <v>3</v>
      </c>
      <c r="D11" s="1">
        <v>4</v>
      </c>
      <c r="E11" s="1">
        <v>4</v>
      </c>
      <c r="F11" s="1">
        <v>3</v>
      </c>
      <c r="G11" s="5">
        <v>5</v>
      </c>
      <c r="H11" s="5">
        <v>3</v>
      </c>
      <c r="I11" s="5">
        <v>1</v>
      </c>
      <c r="J11" s="5">
        <v>2</v>
      </c>
      <c r="K11" s="1">
        <f t="shared" si="0"/>
        <v>25</v>
      </c>
      <c r="N11" s="1" t="s">
        <v>75</v>
      </c>
      <c r="O11" s="1">
        <v>25</v>
      </c>
    </row>
    <row r="12" spans="1:15" ht="26.1" customHeight="1" x14ac:dyDescent="0.25">
      <c r="A12" s="3" t="s">
        <v>108</v>
      </c>
      <c r="B12" s="4" t="s">
        <v>47</v>
      </c>
      <c r="C12" s="2">
        <v>7</v>
      </c>
      <c r="D12" s="1">
        <v>8</v>
      </c>
      <c r="E12" s="1"/>
      <c r="F12" s="1"/>
      <c r="G12" s="5"/>
      <c r="H12" s="5"/>
      <c r="I12" s="5"/>
      <c r="J12" s="5"/>
      <c r="K12" s="1">
        <f t="shared" si="0"/>
        <v>15</v>
      </c>
      <c r="N12" s="1" t="s">
        <v>108</v>
      </c>
      <c r="O12" s="1">
        <v>15</v>
      </c>
    </row>
    <row r="13" spans="1:15" ht="26.1" customHeight="1" x14ac:dyDescent="0.25">
      <c r="A13" s="3" t="s">
        <v>73</v>
      </c>
      <c r="B13" s="4" t="s">
        <v>59</v>
      </c>
      <c r="C13" s="2"/>
      <c r="D13" s="1"/>
      <c r="E13" s="1"/>
      <c r="F13" s="1">
        <v>4</v>
      </c>
      <c r="G13" s="5">
        <v>3</v>
      </c>
      <c r="H13" s="5">
        <v>5</v>
      </c>
      <c r="I13" s="5"/>
      <c r="J13" s="5"/>
      <c r="K13" s="1">
        <f t="shared" si="0"/>
        <v>12</v>
      </c>
      <c r="N13" s="1" t="s">
        <v>330</v>
      </c>
      <c r="O13" s="1">
        <v>12</v>
      </c>
    </row>
    <row r="14" spans="1:15" ht="26.1" customHeight="1" x14ac:dyDescent="0.25">
      <c r="A14" s="3" t="s">
        <v>112</v>
      </c>
      <c r="B14" s="4" t="s">
        <v>45</v>
      </c>
      <c r="C14" s="2">
        <v>2</v>
      </c>
      <c r="D14" s="1">
        <v>5</v>
      </c>
      <c r="E14" s="1">
        <v>5</v>
      </c>
      <c r="F14" s="1"/>
      <c r="G14" s="5"/>
      <c r="H14" s="5"/>
      <c r="I14" s="5"/>
      <c r="J14" s="5"/>
      <c r="K14" s="1">
        <f t="shared" si="0"/>
        <v>12</v>
      </c>
      <c r="N14" s="1" t="s">
        <v>73</v>
      </c>
      <c r="O14" s="1">
        <v>12</v>
      </c>
    </row>
    <row r="15" spans="1:15" ht="26.1" customHeight="1" x14ac:dyDescent="0.25">
      <c r="A15" s="3" t="s">
        <v>116</v>
      </c>
      <c r="B15" s="4" t="s">
        <v>38</v>
      </c>
      <c r="C15" s="2"/>
      <c r="D15" s="1"/>
      <c r="E15" s="1"/>
      <c r="F15" s="1">
        <v>2</v>
      </c>
      <c r="G15" s="5">
        <v>1</v>
      </c>
      <c r="H15" s="5"/>
      <c r="I15" s="5">
        <v>5</v>
      </c>
      <c r="J15" s="5">
        <v>3</v>
      </c>
      <c r="K15" s="1">
        <f t="shared" si="0"/>
        <v>11</v>
      </c>
      <c r="N15" s="1" t="s">
        <v>116</v>
      </c>
      <c r="O15" s="1">
        <v>11</v>
      </c>
    </row>
    <row r="16" spans="1:15" ht="26.1" customHeight="1" x14ac:dyDescent="0.25">
      <c r="A16" s="3" t="s">
        <v>107</v>
      </c>
      <c r="B16" s="4" t="s">
        <v>33</v>
      </c>
      <c r="C16" s="2">
        <v>8</v>
      </c>
      <c r="D16" s="1"/>
      <c r="E16" s="1">
        <v>2</v>
      </c>
      <c r="F16" s="1"/>
      <c r="G16" s="5"/>
      <c r="H16" s="5"/>
      <c r="I16" s="5"/>
      <c r="J16" s="5"/>
      <c r="K16" s="1">
        <f t="shared" si="0"/>
        <v>10</v>
      </c>
      <c r="N16" s="1" t="s">
        <v>107</v>
      </c>
      <c r="O16" s="1">
        <v>10</v>
      </c>
    </row>
    <row r="17" spans="1:15" ht="26.1" customHeight="1" x14ac:dyDescent="0.25">
      <c r="A17" s="3" t="s">
        <v>122</v>
      </c>
      <c r="B17" s="4" t="s">
        <v>25</v>
      </c>
      <c r="C17" s="2"/>
      <c r="D17" s="1"/>
      <c r="E17" s="1"/>
      <c r="F17" s="1"/>
      <c r="G17" s="5"/>
      <c r="H17" s="5"/>
      <c r="I17" s="5">
        <v>2</v>
      </c>
      <c r="J17" s="5">
        <v>6</v>
      </c>
      <c r="K17" s="1">
        <f t="shared" si="0"/>
        <v>8</v>
      </c>
      <c r="N17" s="1" t="s">
        <v>122</v>
      </c>
      <c r="O17" s="1">
        <v>8</v>
      </c>
    </row>
    <row r="18" spans="1:15" ht="26.1" customHeight="1" x14ac:dyDescent="0.25">
      <c r="A18" s="3" t="s">
        <v>74</v>
      </c>
      <c r="B18" s="4" t="s">
        <v>38</v>
      </c>
      <c r="C18" s="2"/>
      <c r="D18" s="1"/>
      <c r="E18" s="1"/>
      <c r="F18" s="1">
        <v>1</v>
      </c>
      <c r="G18" s="5">
        <v>2</v>
      </c>
      <c r="H18" s="5">
        <v>4</v>
      </c>
      <c r="I18" s="5"/>
      <c r="J18" s="5"/>
      <c r="K18" s="1">
        <f t="shared" si="0"/>
        <v>7</v>
      </c>
      <c r="N18" s="1" t="s">
        <v>111</v>
      </c>
      <c r="O18" s="1">
        <v>7</v>
      </c>
    </row>
    <row r="19" spans="1:15" ht="26.1" customHeight="1" x14ac:dyDescent="0.25">
      <c r="A19" s="3" t="s">
        <v>111</v>
      </c>
      <c r="B19" s="4" t="s">
        <v>33</v>
      </c>
      <c r="C19" s="2">
        <v>4</v>
      </c>
      <c r="D19" s="1"/>
      <c r="E19" s="1">
        <v>3</v>
      </c>
      <c r="F19" s="1"/>
      <c r="G19" s="5"/>
      <c r="H19" s="5"/>
      <c r="I19" s="5"/>
      <c r="J19" s="5"/>
      <c r="K19" s="1">
        <f t="shared" si="0"/>
        <v>7</v>
      </c>
      <c r="N19" s="1" t="s">
        <v>74</v>
      </c>
      <c r="O19" s="1">
        <v>7</v>
      </c>
    </row>
    <row r="20" spans="1:15" ht="26.1" customHeight="1" x14ac:dyDescent="0.25">
      <c r="A20" s="3" t="s">
        <v>131</v>
      </c>
      <c r="B20" s="4" t="s">
        <v>33</v>
      </c>
      <c r="C20" s="2"/>
      <c r="D20" s="1"/>
      <c r="E20" s="1">
        <v>7</v>
      </c>
      <c r="F20" s="1"/>
      <c r="G20" s="5"/>
      <c r="H20" s="5"/>
      <c r="I20" s="5"/>
      <c r="J20" s="5"/>
      <c r="K20" s="1">
        <f t="shared" si="0"/>
        <v>7</v>
      </c>
      <c r="N20" s="1" t="s">
        <v>131</v>
      </c>
      <c r="O20" s="1">
        <v>7</v>
      </c>
    </row>
    <row r="21" spans="1:15" ht="26.1" customHeight="1" x14ac:dyDescent="0.25">
      <c r="A21" s="3" t="s">
        <v>110</v>
      </c>
      <c r="B21" s="4" t="s">
        <v>59</v>
      </c>
      <c r="C21" s="2">
        <v>5</v>
      </c>
      <c r="D21" s="1"/>
      <c r="E21" s="1">
        <v>1</v>
      </c>
      <c r="F21" s="1"/>
      <c r="G21" s="5"/>
      <c r="H21" s="5"/>
      <c r="I21" s="5"/>
      <c r="J21" s="5"/>
      <c r="K21" s="1">
        <f t="shared" si="0"/>
        <v>6</v>
      </c>
      <c r="N21" s="1" t="s">
        <v>331</v>
      </c>
      <c r="O21" s="1">
        <v>6</v>
      </c>
    </row>
    <row r="22" spans="1:15" ht="26.1" customHeight="1" x14ac:dyDescent="0.25">
      <c r="A22" s="3" t="s">
        <v>115</v>
      </c>
      <c r="B22" s="4" t="s">
        <v>45</v>
      </c>
      <c r="C22" s="2"/>
      <c r="D22" s="1"/>
      <c r="E22" s="1"/>
      <c r="F22" s="1"/>
      <c r="G22" s="5">
        <v>4</v>
      </c>
      <c r="H22" s="5"/>
      <c r="I22" s="5"/>
      <c r="J22" s="5"/>
      <c r="K22" s="1">
        <f t="shared" si="0"/>
        <v>4</v>
      </c>
      <c r="N22" s="1" t="s">
        <v>332</v>
      </c>
      <c r="O22" s="1">
        <v>4</v>
      </c>
    </row>
    <row r="23" spans="1:15" ht="26.1" customHeight="1" x14ac:dyDescent="0.25">
      <c r="A23" s="3" t="s">
        <v>120</v>
      </c>
      <c r="B23" s="4" t="s">
        <v>121</v>
      </c>
      <c r="C23" s="2"/>
      <c r="D23" s="1"/>
      <c r="E23" s="1"/>
      <c r="F23" s="1"/>
      <c r="G23" s="5"/>
      <c r="H23" s="5"/>
      <c r="I23" s="5">
        <v>3</v>
      </c>
      <c r="J23" s="5"/>
      <c r="K23" s="1">
        <f t="shared" si="0"/>
        <v>3</v>
      </c>
      <c r="N23" s="1" t="s">
        <v>191</v>
      </c>
      <c r="O23" s="1">
        <v>3</v>
      </c>
    </row>
    <row r="24" spans="1:15" ht="26.1" customHeight="1" x14ac:dyDescent="0.25">
      <c r="A24" s="3" t="s">
        <v>191</v>
      </c>
      <c r="B24" s="4" t="s">
        <v>160</v>
      </c>
      <c r="C24" s="2"/>
      <c r="D24" s="1">
        <v>3</v>
      </c>
      <c r="E24" s="1"/>
      <c r="F24" s="1"/>
      <c r="G24" s="5"/>
      <c r="H24" s="5"/>
      <c r="I24" s="5"/>
      <c r="J24" s="5"/>
      <c r="K24" s="1">
        <f t="shared" si="0"/>
        <v>3</v>
      </c>
      <c r="N24" s="1" t="s">
        <v>120</v>
      </c>
      <c r="O24" s="1">
        <v>3</v>
      </c>
    </row>
    <row r="25" spans="1:15" ht="26.1" customHeight="1" x14ac:dyDescent="0.25">
      <c r="A25" s="3" t="s">
        <v>77</v>
      </c>
      <c r="B25" s="4" t="s">
        <v>33</v>
      </c>
      <c r="C25" s="2"/>
      <c r="D25" s="1"/>
      <c r="E25" s="1"/>
      <c r="F25" s="1"/>
      <c r="G25" s="5"/>
      <c r="H25" s="5">
        <v>2</v>
      </c>
      <c r="I25" s="5"/>
      <c r="J25" s="5"/>
      <c r="K25" s="1">
        <f t="shared" si="0"/>
        <v>2</v>
      </c>
      <c r="N25" s="1" t="s">
        <v>77</v>
      </c>
      <c r="O25" s="1">
        <v>2</v>
      </c>
    </row>
    <row r="26" spans="1:15" ht="26.1" customHeight="1" x14ac:dyDescent="0.25">
      <c r="A26" s="3" t="s">
        <v>192</v>
      </c>
      <c r="B26" s="4" t="s">
        <v>23</v>
      </c>
      <c r="C26" s="2"/>
      <c r="D26" s="1">
        <v>2</v>
      </c>
      <c r="E26" s="1"/>
      <c r="F26" s="1"/>
      <c r="G26" s="5"/>
      <c r="H26" s="5"/>
      <c r="I26" s="5"/>
      <c r="J26" s="5"/>
      <c r="K26" s="1">
        <f t="shared" si="0"/>
        <v>2</v>
      </c>
      <c r="N26" s="1" t="s">
        <v>192</v>
      </c>
      <c r="O26" s="1">
        <v>2</v>
      </c>
    </row>
    <row r="27" spans="1:15" ht="26.1" customHeight="1" x14ac:dyDescent="0.25">
      <c r="A27" s="3" t="s">
        <v>78</v>
      </c>
      <c r="B27" s="4" t="s">
        <v>47</v>
      </c>
      <c r="C27" s="2"/>
      <c r="D27" s="1"/>
      <c r="E27" s="1"/>
      <c r="F27" s="1"/>
      <c r="G27" s="5"/>
      <c r="H27" s="5">
        <v>1</v>
      </c>
      <c r="I27" s="5"/>
      <c r="J27" s="5"/>
      <c r="K27" s="1">
        <f t="shared" si="0"/>
        <v>1</v>
      </c>
      <c r="N27" s="1" t="s">
        <v>179</v>
      </c>
      <c r="O27" s="1">
        <v>1</v>
      </c>
    </row>
    <row r="28" spans="1:15" ht="26.1" customHeight="1" x14ac:dyDescent="0.25">
      <c r="A28" s="3" t="s">
        <v>113</v>
      </c>
      <c r="B28" s="4" t="s">
        <v>76</v>
      </c>
      <c r="C28" s="2">
        <v>1</v>
      </c>
      <c r="D28" s="1"/>
      <c r="E28" s="1"/>
      <c r="F28" s="1"/>
      <c r="G28" s="5"/>
      <c r="H28" s="5"/>
      <c r="I28" s="5"/>
      <c r="J28" s="5"/>
      <c r="K28" s="1">
        <f t="shared" si="0"/>
        <v>1</v>
      </c>
      <c r="N28" s="1" t="s">
        <v>113</v>
      </c>
      <c r="O28" s="1">
        <v>1</v>
      </c>
    </row>
    <row r="29" spans="1:15" ht="26.1" customHeight="1" x14ac:dyDescent="0.25">
      <c r="A29" s="3" t="s">
        <v>179</v>
      </c>
      <c r="B29" s="4" t="s">
        <v>23</v>
      </c>
      <c r="C29" s="2"/>
      <c r="D29" s="1"/>
      <c r="E29" s="1"/>
      <c r="F29" s="1"/>
      <c r="G29" s="5"/>
      <c r="H29" s="5"/>
      <c r="I29" s="5"/>
      <c r="J29" s="5">
        <v>1</v>
      </c>
      <c r="K29" s="1">
        <f t="shared" si="0"/>
        <v>1</v>
      </c>
      <c r="N29" s="1" t="s">
        <v>193</v>
      </c>
      <c r="O29" s="1">
        <v>1</v>
      </c>
    </row>
    <row r="30" spans="1:15" ht="26.1" customHeight="1" x14ac:dyDescent="0.25">
      <c r="A30" s="3" t="s">
        <v>193</v>
      </c>
      <c r="B30" s="4" t="s">
        <v>194</v>
      </c>
      <c r="C30" s="2"/>
      <c r="D30" s="1">
        <v>1</v>
      </c>
      <c r="E30" s="1"/>
      <c r="F30" s="1"/>
      <c r="G30" s="5"/>
      <c r="H30" s="5"/>
      <c r="I30" s="5"/>
      <c r="J30" s="5"/>
      <c r="K30" s="1">
        <f t="shared" si="0"/>
        <v>1</v>
      </c>
      <c r="N30" s="1" t="s">
        <v>78</v>
      </c>
      <c r="O30" s="1">
        <v>1</v>
      </c>
    </row>
    <row r="31" spans="1:15" ht="26.1" customHeight="1" x14ac:dyDescent="0.25">
      <c r="A31" s="3"/>
      <c r="B31" s="4"/>
      <c r="C31" s="2"/>
      <c r="D31" s="1"/>
      <c r="E31" s="1"/>
      <c r="F31" s="1"/>
      <c r="G31" s="5"/>
      <c r="H31" s="5"/>
      <c r="I31" s="5"/>
      <c r="J31" s="5"/>
      <c r="K31" s="1">
        <f t="shared" ref="K31" si="1">SUM(C31:J31)</f>
        <v>0</v>
      </c>
      <c r="N31" s="1" t="s">
        <v>333</v>
      </c>
      <c r="O31" s="1"/>
    </row>
    <row r="32" spans="1:15" ht="26.1" customHeight="1" x14ac:dyDescent="0.25">
      <c r="A32" s="3"/>
      <c r="B32" s="4"/>
      <c r="C32" s="2"/>
      <c r="D32" s="1"/>
      <c r="E32" s="1"/>
      <c r="F32" s="1"/>
      <c r="G32" s="5"/>
      <c r="H32" s="5"/>
      <c r="I32" s="5"/>
      <c r="J32" s="5"/>
      <c r="K32" s="1">
        <f t="shared" ref="K32" si="2">SUM(C32:J32)</f>
        <v>0</v>
      </c>
      <c r="N32" s="1" t="s">
        <v>334</v>
      </c>
      <c r="O32" s="1"/>
    </row>
    <row r="33" spans="2:15" x14ac:dyDescent="0.25">
      <c r="B33" s="10" t="s">
        <v>10</v>
      </c>
      <c r="C33" s="1"/>
      <c r="D33" s="1"/>
      <c r="E33" s="1"/>
      <c r="F33" s="1"/>
      <c r="G33" s="1"/>
      <c r="H33" s="1"/>
      <c r="I33" s="1"/>
      <c r="J33" s="5"/>
      <c r="K33" s="1">
        <f t="shared" ref="K33" si="3">SUM(C33:J33)</f>
        <v>0</v>
      </c>
      <c r="N33" s="1" t="s">
        <v>335</v>
      </c>
      <c r="O33" s="1"/>
    </row>
    <row r="34" spans="2:15" x14ac:dyDescent="0.25">
      <c r="B34" s="10" t="s">
        <v>11</v>
      </c>
      <c r="C34" s="1">
        <f>SUM(C7:C33)</f>
        <v>36</v>
      </c>
      <c r="D34" s="1">
        <f t="shared" ref="D34:K34" si="4">SUM(D7:D33)</f>
        <v>36</v>
      </c>
      <c r="E34" s="1">
        <f t="shared" si="4"/>
        <v>36</v>
      </c>
      <c r="F34" s="1">
        <f t="shared" si="4"/>
        <v>36</v>
      </c>
      <c r="G34" s="1">
        <f t="shared" si="4"/>
        <v>36</v>
      </c>
      <c r="H34" s="1">
        <f t="shared" si="4"/>
        <v>36</v>
      </c>
      <c r="I34" s="1">
        <f t="shared" si="4"/>
        <v>36</v>
      </c>
      <c r="J34" s="5">
        <f t="shared" si="4"/>
        <v>36</v>
      </c>
      <c r="K34" s="1">
        <f t="shared" si="4"/>
        <v>288</v>
      </c>
      <c r="L34" s="11">
        <f>+C34+D34+E34+F34+G34+H34+I34+J34</f>
        <v>288</v>
      </c>
      <c r="N34" s="1" t="s">
        <v>336</v>
      </c>
      <c r="O34" s="1"/>
    </row>
    <row r="35" spans="2:15" x14ac:dyDescent="0.25">
      <c r="N35" s="1" t="s">
        <v>337</v>
      </c>
      <c r="O35" s="1"/>
    </row>
    <row r="36" spans="2:15" x14ac:dyDescent="0.25">
      <c r="N36" s="1" t="s">
        <v>338</v>
      </c>
      <c r="O36" s="1"/>
    </row>
    <row r="37" spans="2:15" x14ac:dyDescent="0.25">
      <c r="N37" s="1" t="s">
        <v>339</v>
      </c>
      <c r="O37" s="1"/>
    </row>
    <row r="38" spans="2:15" x14ac:dyDescent="0.25">
      <c r="N38" s="1" t="s">
        <v>340</v>
      </c>
      <c r="O38" s="1"/>
    </row>
    <row r="39" spans="2:15" x14ac:dyDescent="0.25">
      <c r="N39" s="1" t="s">
        <v>341</v>
      </c>
      <c r="O39" s="1"/>
    </row>
    <row r="40" spans="2:15" x14ac:dyDescent="0.25">
      <c r="N40" s="1" t="s">
        <v>342</v>
      </c>
      <c r="O40" s="1"/>
    </row>
    <row r="41" spans="2:15" x14ac:dyDescent="0.25">
      <c r="N41" s="1" t="s">
        <v>343</v>
      </c>
      <c r="O41" s="1"/>
    </row>
    <row r="42" spans="2:15" x14ac:dyDescent="0.25">
      <c r="N42" s="1" t="s">
        <v>344</v>
      </c>
      <c r="O42" s="1"/>
    </row>
    <row r="43" spans="2:15" x14ac:dyDescent="0.25">
      <c r="N43" s="1" t="s">
        <v>345</v>
      </c>
      <c r="O43" s="1"/>
    </row>
    <row r="44" spans="2:15" x14ac:dyDescent="0.25">
      <c r="N44" s="1" t="s">
        <v>346</v>
      </c>
      <c r="O44" s="1"/>
    </row>
    <row r="45" spans="2:15" x14ac:dyDescent="0.25">
      <c r="N45" s="1" t="s">
        <v>347</v>
      </c>
      <c r="O45" s="1"/>
    </row>
    <row r="46" spans="2:15" x14ac:dyDescent="0.25">
      <c r="N46" s="1" t="s">
        <v>348</v>
      </c>
      <c r="O46" s="1"/>
    </row>
    <row r="47" spans="2:15" x14ac:dyDescent="0.25">
      <c r="N47" s="1" t="s">
        <v>349</v>
      </c>
      <c r="O47" s="1"/>
    </row>
    <row r="48" spans="2:15" x14ac:dyDescent="0.25">
      <c r="N48" s="1" t="s">
        <v>350</v>
      </c>
      <c r="O48" s="1"/>
    </row>
    <row r="49" spans="14:15" x14ac:dyDescent="0.25">
      <c r="N49" s="1" t="s">
        <v>351</v>
      </c>
      <c r="O49" s="1"/>
    </row>
    <row r="50" spans="14:15" x14ac:dyDescent="0.25">
      <c r="N50" t="s">
        <v>352</v>
      </c>
    </row>
    <row r="51" spans="14:15" x14ac:dyDescent="0.25">
      <c r="N51" t="s">
        <v>353</v>
      </c>
    </row>
    <row r="52" spans="14:15" x14ac:dyDescent="0.25">
      <c r="N52" t="s">
        <v>354</v>
      </c>
    </row>
    <row r="53" spans="14:15" x14ac:dyDescent="0.25">
      <c r="N53" t="s">
        <v>355</v>
      </c>
    </row>
    <row r="54" spans="14:15" x14ac:dyDescent="0.25">
      <c r="N54" t="s">
        <v>356</v>
      </c>
    </row>
    <row r="55" spans="14:15" x14ac:dyDescent="0.25">
      <c r="N55" t="s">
        <v>357</v>
      </c>
    </row>
    <row r="56" spans="14:15" x14ac:dyDescent="0.25">
      <c r="N56" t="s">
        <v>358</v>
      </c>
    </row>
    <row r="57" spans="14:15" x14ac:dyDescent="0.25">
      <c r="N57" t="s">
        <v>359</v>
      </c>
    </row>
    <row r="58" spans="14:15" x14ac:dyDescent="0.25">
      <c r="N58" t="s">
        <v>360</v>
      </c>
    </row>
    <row r="59" spans="14:15" x14ac:dyDescent="0.25">
      <c r="N59" t="s">
        <v>361</v>
      </c>
    </row>
    <row r="60" spans="14:15" x14ac:dyDescent="0.25">
      <c r="N60" t="s">
        <v>362</v>
      </c>
    </row>
    <row r="61" spans="14:15" x14ac:dyDescent="0.25">
      <c r="N61" t="s">
        <v>363</v>
      </c>
    </row>
    <row r="62" spans="14:15" x14ac:dyDescent="0.25">
      <c r="N62" t="s">
        <v>364</v>
      </c>
    </row>
    <row r="63" spans="14:15" x14ac:dyDescent="0.25">
      <c r="N63" t="s">
        <v>365</v>
      </c>
    </row>
    <row r="64" spans="14:15" x14ac:dyDescent="0.25">
      <c r="N64" t="s">
        <v>366</v>
      </c>
    </row>
    <row r="65" spans="14:14" x14ac:dyDescent="0.25">
      <c r="N65" t="s">
        <v>367</v>
      </c>
    </row>
    <row r="66" spans="14:14" x14ac:dyDescent="0.25">
      <c r="N66" t="s">
        <v>368</v>
      </c>
    </row>
    <row r="67" spans="14:14" x14ac:dyDescent="0.25">
      <c r="N67" t="s">
        <v>369</v>
      </c>
    </row>
    <row r="68" spans="14:14" x14ac:dyDescent="0.25">
      <c r="N68" t="s">
        <v>370</v>
      </c>
    </row>
    <row r="69" spans="14:14" x14ac:dyDescent="0.25">
      <c r="N69" t="s">
        <v>371</v>
      </c>
    </row>
    <row r="70" spans="14:14" x14ac:dyDescent="0.25">
      <c r="N70" t="s">
        <v>372</v>
      </c>
    </row>
    <row r="71" spans="14:14" x14ac:dyDescent="0.25">
      <c r="N71" t="s">
        <v>373</v>
      </c>
    </row>
    <row r="72" spans="14:14" x14ac:dyDescent="0.25">
      <c r="N72" t="s">
        <v>374</v>
      </c>
    </row>
  </sheetData>
  <sortState xmlns:xlrd2="http://schemas.microsoft.com/office/spreadsheetml/2017/richdata2" ref="A7:K30">
    <sortCondition descending="1" ref="K7:K30"/>
  </sortState>
  <mergeCells count="11">
    <mergeCell ref="F4:F6"/>
    <mergeCell ref="A4:A6"/>
    <mergeCell ref="B4:B6"/>
    <mergeCell ref="C4:C6"/>
    <mergeCell ref="D4:D6"/>
    <mergeCell ref="E4:E6"/>
    <mergeCell ref="G4:G6"/>
    <mergeCell ref="H4:H6"/>
    <mergeCell ref="I4:I6"/>
    <mergeCell ref="J4:J6"/>
    <mergeCell ref="K4:K6"/>
  </mergeCells>
  <pageMargins left="0.23622047244094491" right="0.23622047244094491" top="0.21" bottom="0.21" header="0.21" footer="0.21"/>
  <pageSetup paperSize="9" scale="8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6FFFF"/>
    <pageSetUpPr fitToPage="1"/>
  </sheetPr>
  <dimension ref="A1:O56"/>
  <sheetViews>
    <sheetView workbookViewId="0">
      <pane xSplit="2" ySplit="6" topLeftCell="C35" activePane="bottomRight" state="frozen"/>
      <selection pane="topRight" activeCell="C1" sqref="C1"/>
      <selection pane="bottomLeft" activeCell="A7" sqref="A7"/>
      <selection pane="bottomRight" activeCell="L40" sqref="L40"/>
    </sheetView>
  </sheetViews>
  <sheetFormatPr defaultRowHeight="15" x14ac:dyDescent="0.25"/>
  <cols>
    <col min="1" max="1" width="29.85546875" customWidth="1"/>
    <col min="2" max="2" width="8.28515625" customWidth="1"/>
    <col min="3" max="5" width="7.7109375" customWidth="1"/>
    <col min="6" max="10" width="8.7109375" customWidth="1"/>
    <col min="11" max="11" width="7.7109375" customWidth="1"/>
    <col min="14" max="14" width="22.5703125" hidden="1" customWidth="1"/>
    <col min="15" max="15" width="0" hidden="1" customWidth="1"/>
  </cols>
  <sheetData>
    <row r="1" spans="1:15" ht="21" x14ac:dyDescent="0.35">
      <c r="A1" s="8" t="s">
        <v>0</v>
      </c>
      <c r="K1" s="15" t="s">
        <v>21</v>
      </c>
    </row>
    <row r="3" spans="1:15" ht="15.75" x14ac:dyDescent="0.25">
      <c r="A3" s="7" t="s">
        <v>19</v>
      </c>
      <c r="B3" s="6" t="s">
        <v>9</v>
      </c>
      <c r="K3" s="9" t="s">
        <v>13</v>
      </c>
    </row>
    <row r="4" spans="1:15" ht="15" customHeight="1" x14ac:dyDescent="0.25">
      <c r="A4" s="32" t="s">
        <v>1</v>
      </c>
      <c r="B4" s="35" t="s">
        <v>2</v>
      </c>
      <c r="C4" s="23" t="s">
        <v>7</v>
      </c>
      <c r="D4" s="27" t="s">
        <v>4</v>
      </c>
      <c r="E4" s="27" t="s">
        <v>5</v>
      </c>
      <c r="F4" s="27" t="s">
        <v>14</v>
      </c>
      <c r="G4" s="27" t="s">
        <v>15</v>
      </c>
      <c r="H4" s="27" t="s">
        <v>16</v>
      </c>
      <c r="I4" s="23" t="s">
        <v>8</v>
      </c>
      <c r="J4" s="23" t="s">
        <v>3</v>
      </c>
      <c r="K4" s="26" t="s">
        <v>6</v>
      </c>
    </row>
    <row r="5" spans="1:15" ht="15" customHeight="1" x14ac:dyDescent="0.25">
      <c r="A5" s="33"/>
      <c r="B5" s="36"/>
      <c r="C5" s="24"/>
      <c r="D5" s="28"/>
      <c r="E5" s="28"/>
      <c r="F5" s="30"/>
      <c r="G5" s="28"/>
      <c r="H5" s="28"/>
      <c r="I5" s="24"/>
      <c r="J5" s="24"/>
      <c r="K5" s="26"/>
    </row>
    <row r="6" spans="1:15" x14ac:dyDescent="0.25">
      <c r="A6" s="34"/>
      <c r="B6" s="37"/>
      <c r="C6" s="25"/>
      <c r="D6" s="29"/>
      <c r="E6" s="29"/>
      <c r="F6" s="31"/>
      <c r="G6" s="29"/>
      <c r="H6" s="29"/>
      <c r="I6" s="25"/>
      <c r="J6" s="25"/>
      <c r="K6" s="26"/>
      <c r="N6" t="s">
        <v>211</v>
      </c>
      <c r="O6" t="s">
        <v>212</v>
      </c>
    </row>
    <row r="7" spans="1:15" ht="26.1" customHeight="1" x14ac:dyDescent="0.25">
      <c r="A7" s="3" t="s">
        <v>32</v>
      </c>
      <c r="B7" s="4" t="s">
        <v>33</v>
      </c>
      <c r="C7" s="2"/>
      <c r="D7" s="1">
        <v>7</v>
      </c>
      <c r="E7" s="1"/>
      <c r="F7" s="1">
        <v>5</v>
      </c>
      <c r="G7" s="5">
        <v>8</v>
      </c>
      <c r="H7" s="5">
        <v>6</v>
      </c>
      <c r="I7" s="5">
        <v>7</v>
      </c>
      <c r="J7" s="5">
        <v>6</v>
      </c>
      <c r="K7" s="1">
        <f t="shared" ref="K7:K37" si="0">SUM(C7:J7)</f>
        <v>39</v>
      </c>
      <c r="N7" t="s">
        <v>375</v>
      </c>
      <c r="O7">
        <v>39</v>
      </c>
    </row>
    <row r="8" spans="1:15" ht="26.1" customHeight="1" x14ac:dyDescent="0.25">
      <c r="A8" s="3" t="s">
        <v>22</v>
      </c>
      <c r="B8" s="4" t="s">
        <v>23</v>
      </c>
      <c r="C8" s="2"/>
      <c r="D8" s="1"/>
      <c r="E8" s="1"/>
      <c r="F8" s="1">
        <v>6</v>
      </c>
      <c r="G8" s="5">
        <v>7</v>
      </c>
      <c r="H8" s="5"/>
      <c r="I8" s="5">
        <v>8</v>
      </c>
      <c r="J8" s="5">
        <v>8</v>
      </c>
      <c r="K8" s="1">
        <f t="shared" si="0"/>
        <v>29</v>
      </c>
      <c r="N8" t="s">
        <v>22</v>
      </c>
      <c r="O8">
        <v>29</v>
      </c>
    </row>
    <row r="9" spans="1:15" ht="26.1" customHeight="1" x14ac:dyDescent="0.25">
      <c r="A9" s="3" t="s">
        <v>26</v>
      </c>
      <c r="B9" s="4" t="s">
        <v>33</v>
      </c>
      <c r="C9" s="2"/>
      <c r="D9" s="1"/>
      <c r="E9" s="1"/>
      <c r="F9" s="1">
        <v>4</v>
      </c>
      <c r="G9" s="5">
        <v>6</v>
      </c>
      <c r="H9" s="5"/>
      <c r="I9" s="5">
        <v>5</v>
      </c>
      <c r="J9" s="5">
        <v>2</v>
      </c>
      <c r="K9" s="1">
        <f t="shared" si="0"/>
        <v>17</v>
      </c>
      <c r="N9" t="s">
        <v>26</v>
      </c>
      <c r="O9">
        <v>17</v>
      </c>
    </row>
    <row r="10" spans="1:15" ht="26.1" customHeight="1" x14ac:dyDescent="0.25">
      <c r="A10" s="3" t="s">
        <v>83</v>
      </c>
      <c r="B10" s="4" t="s">
        <v>47</v>
      </c>
      <c r="C10" s="2"/>
      <c r="D10" s="1"/>
      <c r="E10" s="1"/>
      <c r="F10" s="1">
        <v>8</v>
      </c>
      <c r="G10" s="5"/>
      <c r="H10" s="5">
        <v>8</v>
      </c>
      <c r="I10" s="5"/>
      <c r="J10" s="5"/>
      <c r="K10" s="1">
        <f t="shared" si="0"/>
        <v>16</v>
      </c>
      <c r="N10" t="s">
        <v>376</v>
      </c>
      <c r="O10">
        <v>16</v>
      </c>
    </row>
    <row r="11" spans="1:15" ht="26.1" customHeight="1" x14ac:dyDescent="0.25">
      <c r="A11" s="3" t="s">
        <v>171</v>
      </c>
      <c r="B11" s="4" t="s">
        <v>33</v>
      </c>
      <c r="C11" s="2">
        <v>8</v>
      </c>
      <c r="D11" s="1"/>
      <c r="E11" s="1">
        <v>8</v>
      </c>
      <c r="F11" s="1"/>
      <c r="G11" s="5"/>
      <c r="H11" s="5"/>
      <c r="I11" s="5"/>
      <c r="J11" s="5"/>
      <c r="K11" s="1">
        <f t="shared" si="0"/>
        <v>16</v>
      </c>
      <c r="N11" t="s">
        <v>171</v>
      </c>
      <c r="O11">
        <v>16</v>
      </c>
    </row>
    <row r="12" spans="1:15" ht="26.1" customHeight="1" x14ac:dyDescent="0.25">
      <c r="A12" s="3" t="s">
        <v>27</v>
      </c>
      <c r="B12" s="4" t="s">
        <v>28</v>
      </c>
      <c r="C12" s="2">
        <v>1</v>
      </c>
      <c r="D12" s="1">
        <v>6</v>
      </c>
      <c r="E12" s="1"/>
      <c r="F12" s="1"/>
      <c r="G12" s="5"/>
      <c r="H12" s="5"/>
      <c r="I12" s="5">
        <v>4</v>
      </c>
      <c r="J12" s="5">
        <v>4</v>
      </c>
      <c r="K12" s="1">
        <f t="shared" si="0"/>
        <v>15</v>
      </c>
      <c r="N12" t="s">
        <v>27</v>
      </c>
      <c r="O12">
        <v>15</v>
      </c>
    </row>
    <row r="13" spans="1:15" ht="26.1" customHeight="1" x14ac:dyDescent="0.25">
      <c r="A13" s="3" t="s">
        <v>84</v>
      </c>
      <c r="B13" s="4" t="s">
        <v>42</v>
      </c>
      <c r="C13" s="2"/>
      <c r="D13" s="1"/>
      <c r="E13" s="1"/>
      <c r="F13" s="1">
        <v>7</v>
      </c>
      <c r="G13" s="5"/>
      <c r="H13" s="5">
        <v>7</v>
      </c>
      <c r="I13" s="5"/>
      <c r="J13" s="5"/>
      <c r="K13" s="1">
        <f t="shared" si="0"/>
        <v>14</v>
      </c>
      <c r="N13" t="s">
        <v>84</v>
      </c>
      <c r="O13">
        <v>14</v>
      </c>
    </row>
    <row r="14" spans="1:15" ht="26.1" customHeight="1" x14ac:dyDescent="0.25">
      <c r="A14" s="3" t="s">
        <v>24</v>
      </c>
      <c r="B14" s="4" t="s">
        <v>25</v>
      </c>
      <c r="C14" s="2"/>
      <c r="D14" s="1"/>
      <c r="E14" s="1"/>
      <c r="F14" s="1"/>
      <c r="G14" s="5">
        <v>2</v>
      </c>
      <c r="H14" s="5"/>
      <c r="I14" s="5">
        <v>6</v>
      </c>
      <c r="J14" s="5">
        <v>5</v>
      </c>
      <c r="K14" s="1">
        <f t="shared" si="0"/>
        <v>13</v>
      </c>
      <c r="N14" t="s">
        <v>24</v>
      </c>
      <c r="O14">
        <v>13</v>
      </c>
    </row>
    <row r="15" spans="1:15" ht="26.1" customHeight="1" x14ac:dyDescent="0.25">
      <c r="A15" s="3" t="s">
        <v>165</v>
      </c>
      <c r="B15" s="4" t="s">
        <v>28</v>
      </c>
      <c r="C15" s="2"/>
      <c r="D15" s="1">
        <v>8</v>
      </c>
      <c r="E15" s="1">
        <v>2</v>
      </c>
      <c r="F15" s="1"/>
      <c r="G15" s="5"/>
      <c r="H15" s="5"/>
      <c r="I15" s="5"/>
      <c r="J15" s="5"/>
      <c r="K15" s="1">
        <f t="shared" si="0"/>
        <v>10</v>
      </c>
      <c r="N15" t="s">
        <v>165</v>
      </c>
      <c r="O15">
        <v>10</v>
      </c>
    </row>
    <row r="16" spans="1:15" ht="26.1" customHeight="1" x14ac:dyDescent="0.25">
      <c r="A16" s="3" t="s">
        <v>176</v>
      </c>
      <c r="B16" s="4" t="s">
        <v>33</v>
      </c>
      <c r="C16" s="2">
        <v>3</v>
      </c>
      <c r="D16" s="1"/>
      <c r="E16" s="1">
        <v>7</v>
      </c>
      <c r="F16" s="1"/>
      <c r="G16" s="5"/>
      <c r="H16" s="5"/>
      <c r="I16" s="5"/>
      <c r="J16" s="5"/>
      <c r="K16" s="1">
        <f t="shared" si="0"/>
        <v>10</v>
      </c>
      <c r="N16" t="s">
        <v>176</v>
      </c>
      <c r="O16">
        <v>10</v>
      </c>
    </row>
    <row r="17" spans="1:15" ht="26.1" customHeight="1" x14ac:dyDescent="0.25">
      <c r="A17" s="3" t="s">
        <v>30</v>
      </c>
      <c r="B17" s="4" t="s">
        <v>34</v>
      </c>
      <c r="C17" s="2"/>
      <c r="D17" s="1">
        <v>1</v>
      </c>
      <c r="E17" s="1">
        <v>6</v>
      </c>
      <c r="F17" s="1"/>
      <c r="G17" s="5"/>
      <c r="H17" s="5"/>
      <c r="I17" s="5">
        <v>2</v>
      </c>
      <c r="J17" s="5"/>
      <c r="K17" s="1">
        <f t="shared" si="0"/>
        <v>9</v>
      </c>
      <c r="N17" t="s">
        <v>174</v>
      </c>
      <c r="O17">
        <v>9</v>
      </c>
    </row>
    <row r="18" spans="1:15" ht="26.1" customHeight="1" x14ac:dyDescent="0.25">
      <c r="A18" s="3" t="s">
        <v>174</v>
      </c>
      <c r="B18" s="4" t="s">
        <v>33</v>
      </c>
      <c r="C18" s="2">
        <v>5</v>
      </c>
      <c r="D18" s="1"/>
      <c r="E18" s="1">
        <v>4</v>
      </c>
      <c r="F18" s="1"/>
      <c r="G18" s="5"/>
      <c r="H18" s="5"/>
      <c r="I18" s="5"/>
      <c r="J18" s="5"/>
      <c r="K18" s="1">
        <f t="shared" si="0"/>
        <v>9</v>
      </c>
      <c r="N18" t="s">
        <v>30</v>
      </c>
      <c r="O18">
        <v>9</v>
      </c>
    </row>
    <row r="19" spans="1:15" ht="26.1" customHeight="1" x14ac:dyDescent="0.25">
      <c r="A19" s="3" t="s">
        <v>182</v>
      </c>
      <c r="B19" s="4" t="s">
        <v>160</v>
      </c>
      <c r="C19" s="2"/>
      <c r="D19" s="1"/>
      <c r="E19" s="1"/>
      <c r="F19" s="1"/>
      <c r="G19" s="5">
        <v>5</v>
      </c>
      <c r="H19" s="5">
        <v>3</v>
      </c>
      <c r="I19" s="5"/>
      <c r="J19" s="5">
        <v>1</v>
      </c>
      <c r="K19" s="1">
        <f t="shared" si="0"/>
        <v>9</v>
      </c>
      <c r="N19" t="s">
        <v>182</v>
      </c>
      <c r="O19">
        <v>9</v>
      </c>
    </row>
    <row r="20" spans="1:15" ht="26.1" customHeight="1" x14ac:dyDescent="0.25">
      <c r="A20" s="3" t="s">
        <v>169</v>
      </c>
      <c r="B20" s="4" t="s">
        <v>25</v>
      </c>
      <c r="C20" s="2"/>
      <c r="D20" s="1">
        <v>3</v>
      </c>
      <c r="E20" s="1">
        <v>5</v>
      </c>
      <c r="F20" s="1"/>
      <c r="G20" s="5"/>
      <c r="H20" s="5"/>
      <c r="I20" s="5"/>
      <c r="J20" s="5"/>
      <c r="K20" s="1">
        <f t="shared" si="0"/>
        <v>8</v>
      </c>
      <c r="N20" t="s">
        <v>169</v>
      </c>
      <c r="O20">
        <v>8</v>
      </c>
    </row>
    <row r="21" spans="1:15" ht="26.1" customHeight="1" x14ac:dyDescent="0.25">
      <c r="A21" s="3" t="s">
        <v>172</v>
      </c>
      <c r="B21" s="4" t="s">
        <v>33</v>
      </c>
      <c r="C21" s="2">
        <v>7</v>
      </c>
      <c r="D21" s="1"/>
      <c r="E21" s="1"/>
      <c r="F21" s="1"/>
      <c r="G21" s="5"/>
      <c r="H21" s="5"/>
      <c r="I21" s="5"/>
      <c r="J21" s="5"/>
      <c r="K21" s="1">
        <f t="shared" si="0"/>
        <v>7</v>
      </c>
      <c r="N21" t="s">
        <v>377</v>
      </c>
      <c r="O21">
        <v>7</v>
      </c>
    </row>
    <row r="22" spans="1:15" ht="26.1" customHeight="1" x14ac:dyDescent="0.25">
      <c r="A22" s="3" t="s">
        <v>185</v>
      </c>
      <c r="B22" s="4" t="s">
        <v>186</v>
      </c>
      <c r="C22" s="2"/>
      <c r="D22" s="1"/>
      <c r="E22" s="1"/>
      <c r="F22" s="1"/>
      <c r="G22" s="5"/>
      <c r="H22" s="5"/>
      <c r="I22" s="5"/>
      <c r="J22" s="5">
        <v>7</v>
      </c>
      <c r="K22" s="1">
        <f t="shared" si="0"/>
        <v>7</v>
      </c>
      <c r="N22" t="s">
        <v>172</v>
      </c>
      <c r="O22">
        <v>7</v>
      </c>
    </row>
    <row r="23" spans="1:15" ht="26.1" customHeight="1" x14ac:dyDescent="0.25">
      <c r="A23" s="3" t="s">
        <v>29</v>
      </c>
      <c r="B23" s="4" t="s">
        <v>34</v>
      </c>
      <c r="C23" s="2"/>
      <c r="D23" s="1"/>
      <c r="E23" s="1"/>
      <c r="F23" s="1">
        <v>3</v>
      </c>
      <c r="G23" s="5"/>
      <c r="H23" s="5"/>
      <c r="I23" s="5">
        <v>3</v>
      </c>
      <c r="J23" s="5"/>
      <c r="K23" s="1">
        <f t="shared" si="0"/>
        <v>6</v>
      </c>
      <c r="N23" t="s">
        <v>173</v>
      </c>
      <c r="O23">
        <v>6</v>
      </c>
    </row>
    <row r="24" spans="1:15" ht="26.1" customHeight="1" x14ac:dyDescent="0.25">
      <c r="A24" s="3" t="s">
        <v>173</v>
      </c>
      <c r="B24" s="4" t="s">
        <v>28</v>
      </c>
      <c r="C24" s="2">
        <v>6</v>
      </c>
      <c r="D24" s="1"/>
      <c r="E24" s="1"/>
      <c r="F24" s="1"/>
      <c r="G24" s="5"/>
      <c r="H24" s="5"/>
      <c r="I24" s="5"/>
      <c r="J24" s="5"/>
      <c r="K24" s="1">
        <f t="shared" si="0"/>
        <v>6</v>
      </c>
      <c r="N24" t="s">
        <v>29</v>
      </c>
      <c r="O24">
        <v>6</v>
      </c>
    </row>
    <row r="25" spans="1:15" ht="26.1" customHeight="1" x14ac:dyDescent="0.25">
      <c r="A25" s="3" t="s">
        <v>85</v>
      </c>
      <c r="B25" s="4" t="s">
        <v>42</v>
      </c>
      <c r="C25" s="2"/>
      <c r="D25" s="1"/>
      <c r="E25" s="1"/>
      <c r="F25" s="1">
        <v>2</v>
      </c>
      <c r="G25" s="5"/>
      <c r="H25" s="5">
        <v>4</v>
      </c>
      <c r="I25" s="5"/>
      <c r="J25" s="5"/>
      <c r="K25" s="1">
        <f t="shared" si="0"/>
        <v>6</v>
      </c>
      <c r="N25" t="s">
        <v>85</v>
      </c>
      <c r="O25">
        <v>6</v>
      </c>
    </row>
    <row r="26" spans="1:15" ht="26.1" customHeight="1" x14ac:dyDescent="0.25">
      <c r="A26" s="3" t="s">
        <v>86</v>
      </c>
      <c r="B26" s="4" t="s">
        <v>23</v>
      </c>
      <c r="C26" s="2"/>
      <c r="D26" s="1"/>
      <c r="E26" s="1"/>
      <c r="F26" s="1">
        <v>1</v>
      </c>
      <c r="G26" s="5">
        <v>4</v>
      </c>
      <c r="H26" s="5"/>
      <c r="I26" s="5"/>
      <c r="J26" s="5"/>
      <c r="K26" s="1">
        <f t="shared" si="0"/>
        <v>5</v>
      </c>
      <c r="N26" t="s">
        <v>166</v>
      </c>
      <c r="O26">
        <v>5</v>
      </c>
    </row>
    <row r="27" spans="1:15" ht="26.1" customHeight="1" x14ac:dyDescent="0.25">
      <c r="A27" s="3" t="s">
        <v>166</v>
      </c>
      <c r="B27" s="4" t="s">
        <v>167</v>
      </c>
      <c r="C27" s="2"/>
      <c r="D27" s="1">
        <v>5</v>
      </c>
      <c r="E27" s="1"/>
      <c r="F27" s="1"/>
      <c r="G27" s="5"/>
      <c r="H27" s="5"/>
      <c r="I27" s="5"/>
      <c r="J27" s="5"/>
      <c r="K27" s="1">
        <f t="shared" si="0"/>
        <v>5</v>
      </c>
      <c r="N27" t="s">
        <v>183</v>
      </c>
      <c r="O27">
        <v>5</v>
      </c>
    </row>
    <row r="28" spans="1:15" ht="26.1" customHeight="1" x14ac:dyDescent="0.25">
      <c r="A28" s="3" t="s">
        <v>168</v>
      </c>
      <c r="B28" s="4" t="s">
        <v>33</v>
      </c>
      <c r="C28" s="2"/>
      <c r="D28" s="1">
        <v>4</v>
      </c>
      <c r="E28" s="1"/>
      <c r="F28" s="1"/>
      <c r="G28" s="5">
        <v>1</v>
      </c>
      <c r="H28" s="5"/>
      <c r="I28" s="5"/>
      <c r="J28" s="5"/>
      <c r="K28" s="1">
        <f t="shared" si="0"/>
        <v>5</v>
      </c>
      <c r="N28" t="s">
        <v>86</v>
      </c>
      <c r="O28">
        <v>5</v>
      </c>
    </row>
    <row r="29" spans="1:15" ht="26.1" customHeight="1" x14ac:dyDescent="0.25">
      <c r="A29" s="3" t="s">
        <v>181</v>
      </c>
      <c r="B29" s="4" t="s">
        <v>42</v>
      </c>
      <c r="C29" s="2"/>
      <c r="D29" s="1"/>
      <c r="E29" s="1"/>
      <c r="F29" s="1"/>
      <c r="G29" s="5"/>
      <c r="H29" s="5">
        <v>5</v>
      </c>
      <c r="I29" s="5"/>
      <c r="J29" s="5"/>
      <c r="K29" s="1">
        <f t="shared" si="0"/>
        <v>5</v>
      </c>
      <c r="N29" t="s">
        <v>181</v>
      </c>
      <c r="O29">
        <v>5</v>
      </c>
    </row>
    <row r="30" spans="1:15" ht="26.1" customHeight="1" x14ac:dyDescent="0.25">
      <c r="A30" s="3" t="s">
        <v>183</v>
      </c>
      <c r="B30" s="4" t="s">
        <v>33</v>
      </c>
      <c r="C30" s="2"/>
      <c r="D30" s="1"/>
      <c r="E30" s="1"/>
      <c r="F30" s="1"/>
      <c r="G30" s="5">
        <v>3</v>
      </c>
      <c r="H30" s="5">
        <v>2</v>
      </c>
      <c r="I30" s="5"/>
      <c r="J30" s="5"/>
      <c r="K30" s="1">
        <f t="shared" si="0"/>
        <v>5</v>
      </c>
      <c r="N30" t="s">
        <v>168</v>
      </c>
      <c r="O30">
        <v>5</v>
      </c>
    </row>
    <row r="31" spans="1:15" ht="26.1" customHeight="1" x14ac:dyDescent="0.25">
      <c r="A31" s="3" t="s">
        <v>31</v>
      </c>
      <c r="B31" s="4" t="s">
        <v>121</v>
      </c>
      <c r="C31" s="2"/>
      <c r="D31" s="1"/>
      <c r="E31" s="1"/>
      <c r="F31" s="1"/>
      <c r="G31" s="5"/>
      <c r="H31" s="5"/>
      <c r="I31" s="5">
        <v>1</v>
      </c>
      <c r="J31" s="5">
        <v>3</v>
      </c>
      <c r="K31" s="1">
        <f t="shared" si="0"/>
        <v>4</v>
      </c>
      <c r="N31" t="s">
        <v>378</v>
      </c>
      <c r="O31">
        <v>4</v>
      </c>
    </row>
    <row r="32" spans="1:15" ht="26.1" customHeight="1" x14ac:dyDescent="0.25">
      <c r="A32" s="3" t="s">
        <v>175</v>
      </c>
      <c r="B32" s="4" t="s">
        <v>104</v>
      </c>
      <c r="C32" s="2">
        <v>4</v>
      </c>
      <c r="D32" s="1"/>
      <c r="E32" s="1"/>
      <c r="F32" s="1"/>
      <c r="G32" s="5"/>
      <c r="H32" s="5"/>
      <c r="I32" s="5"/>
      <c r="J32" s="5"/>
      <c r="K32" s="1">
        <f t="shared" si="0"/>
        <v>4</v>
      </c>
      <c r="N32" t="s">
        <v>379</v>
      </c>
      <c r="O32">
        <v>4</v>
      </c>
    </row>
    <row r="33" spans="1:15" ht="26.1" customHeight="1" x14ac:dyDescent="0.25">
      <c r="A33" s="3" t="s">
        <v>209</v>
      </c>
      <c r="B33" s="4" t="s">
        <v>25</v>
      </c>
      <c r="C33" s="2"/>
      <c r="D33" s="1"/>
      <c r="E33" s="1">
        <v>3</v>
      </c>
      <c r="F33" s="1"/>
      <c r="G33" s="5"/>
      <c r="H33" s="5"/>
      <c r="I33" s="5"/>
      <c r="J33" s="5"/>
      <c r="K33" s="1">
        <f t="shared" si="0"/>
        <v>3</v>
      </c>
      <c r="N33" t="s">
        <v>380</v>
      </c>
      <c r="O33">
        <v>3</v>
      </c>
    </row>
    <row r="34" spans="1:15" ht="26.1" customHeight="1" x14ac:dyDescent="0.25">
      <c r="A34" s="3" t="s">
        <v>170</v>
      </c>
      <c r="B34" s="4" t="s">
        <v>33</v>
      </c>
      <c r="C34" s="2"/>
      <c r="D34" s="1">
        <v>2</v>
      </c>
      <c r="E34" s="1"/>
      <c r="F34" s="1"/>
      <c r="G34" s="5"/>
      <c r="H34" s="5"/>
      <c r="I34" s="5"/>
      <c r="J34" s="5"/>
      <c r="K34" s="1">
        <f t="shared" si="0"/>
        <v>2</v>
      </c>
      <c r="N34" t="s">
        <v>177</v>
      </c>
      <c r="O34">
        <v>2</v>
      </c>
    </row>
    <row r="35" spans="1:15" ht="26.1" customHeight="1" x14ac:dyDescent="0.25">
      <c r="A35" s="3" t="s">
        <v>177</v>
      </c>
      <c r="B35" s="4" t="s">
        <v>178</v>
      </c>
      <c r="C35" s="2">
        <v>2</v>
      </c>
      <c r="D35" s="1"/>
      <c r="E35" s="1"/>
      <c r="F35" s="1"/>
      <c r="G35" s="5"/>
      <c r="H35" s="5"/>
      <c r="I35" s="5"/>
      <c r="J35" s="5"/>
      <c r="K35" s="1">
        <f t="shared" si="0"/>
        <v>2</v>
      </c>
      <c r="N35" t="s">
        <v>170</v>
      </c>
      <c r="O35">
        <v>2</v>
      </c>
    </row>
    <row r="36" spans="1:15" ht="26.1" customHeight="1" x14ac:dyDescent="0.25">
      <c r="A36" s="3" t="s">
        <v>184</v>
      </c>
      <c r="B36" s="4" t="s">
        <v>33</v>
      </c>
      <c r="C36" s="2"/>
      <c r="D36" s="1"/>
      <c r="E36" s="1"/>
      <c r="F36" s="1"/>
      <c r="G36" s="5"/>
      <c r="H36" s="5">
        <v>1</v>
      </c>
      <c r="I36" s="5"/>
      <c r="J36" s="5"/>
      <c r="K36" s="1">
        <f t="shared" si="0"/>
        <v>1</v>
      </c>
      <c r="N36" t="s">
        <v>184</v>
      </c>
      <c r="O36">
        <v>1</v>
      </c>
    </row>
    <row r="37" spans="1:15" ht="26.1" customHeight="1" x14ac:dyDescent="0.25">
      <c r="A37" s="3" t="s">
        <v>210</v>
      </c>
      <c r="B37" s="4" t="s">
        <v>160</v>
      </c>
      <c r="C37" s="2"/>
      <c r="D37" s="1"/>
      <c r="E37" s="1">
        <v>1</v>
      </c>
      <c r="F37" s="1"/>
      <c r="G37" s="5"/>
      <c r="H37" s="5"/>
      <c r="I37" s="5"/>
      <c r="J37" s="5"/>
      <c r="K37" s="1">
        <f t="shared" si="0"/>
        <v>1</v>
      </c>
      <c r="N37" t="s">
        <v>210</v>
      </c>
      <c r="O37">
        <v>1</v>
      </c>
    </row>
    <row r="38" spans="1:15" ht="26.1" customHeight="1" x14ac:dyDescent="0.25">
      <c r="A38" s="3"/>
      <c r="B38" s="4"/>
      <c r="C38" s="2"/>
      <c r="D38" s="1"/>
      <c r="E38" s="1"/>
      <c r="F38" s="1"/>
      <c r="G38" s="5"/>
      <c r="H38" s="5"/>
      <c r="I38" s="5"/>
      <c r="J38" s="5"/>
      <c r="K38" s="1">
        <f t="shared" ref="K38" si="1">SUM(C38:J38)</f>
        <v>0</v>
      </c>
      <c r="N38" t="s">
        <v>381</v>
      </c>
    </row>
    <row r="39" spans="1:15" ht="15" customHeight="1" x14ac:dyDescent="0.25">
      <c r="B39" s="10" t="s">
        <v>10</v>
      </c>
      <c r="C39" s="1"/>
      <c r="D39" s="1"/>
      <c r="E39" s="1"/>
      <c r="F39" s="1"/>
      <c r="G39" s="1"/>
      <c r="H39" s="1"/>
      <c r="I39" s="1"/>
      <c r="J39" s="5"/>
      <c r="K39" s="1">
        <f t="shared" ref="K39" si="2">SUM(C39:J39)</f>
        <v>0</v>
      </c>
      <c r="N39" t="s">
        <v>382</v>
      </c>
    </row>
    <row r="40" spans="1:15" x14ac:dyDescent="0.25">
      <c r="B40" s="10" t="s">
        <v>11</v>
      </c>
      <c r="C40" s="14">
        <f t="shared" ref="C40:J40" si="3">SUM(C7:C39)</f>
        <v>36</v>
      </c>
      <c r="D40" s="1">
        <f t="shared" si="3"/>
        <v>36</v>
      </c>
      <c r="E40" s="1">
        <f t="shared" si="3"/>
        <v>36</v>
      </c>
      <c r="F40" s="1">
        <f t="shared" si="3"/>
        <v>36</v>
      </c>
      <c r="G40" s="1">
        <f t="shared" si="3"/>
        <v>36</v>
      </c>
      <c r="H40" s="1">
        <f t="shared" si="3"/>
        <v>36</v>
      </c>
      <c r="I40" s="1">
        <f t="shared" si="3"/>
        <v>36</v>
      </c>
      <c r="J40" s="1">
        <f t="shared" si="3"/>
        <v>36</v>
      </c>
      <c r="K40" s="1">
        <f>SUM(K7:K38)</f>
        <v>288</v>
      </c>
      <c r="L40" s="11">
        <f>+C40+D40+E40+F40+G40+H40+I40+J40</f>
        <v>288</v>
      </c>
      <c r="N40" t="s">
        <v>383</v>
      </c>
    </row>
    <row r="41" spans="1:15" x14ac:dyDescent="0.25">
      <c r="N41" t="s">
        <v>384</v>
      </c>
    </row>
    <row r="42" spans="1:15" x14ac:dyDescent="0.25">
      <c r="N42" t="s">
        <v>385</v>
      </c>
    </row>
    <row r="43" spans="1:15" x14ac:dyDescent="0.25">
      <c r="N43" t="s">
        <v>386</v>
      </c>
    </row>
    <row r="44" spans="1:15" x14ac:dyDescent="0.25">
      <c r="N44" t="s">
        <v>387</v>
      </c>
    </row>
    <row r="45" spans="1:15" x14ac:dyDescent="0.25">
      <c r="N45" t="s">
        <v>388</v>
      </c>
    </row>
    <row r="46" spans="1:15" x14ac:dyDescent="0.25">
      <c r="N46" t="s">
        <v>389</v>
      </c>
    </row>
    <row r="47" spans="1:15" x14ac:dyDescent="0.25">
      <c r="N47" t="s">
        <v>390</v>
      </c>
    </row>
    <row r="48" spans="1:15" x14ac:dyDescent="0.25">
      <c r="N48" t="s">
        <v>391</v>
      </c>
    </row>
    <row r="49" spans="14:14" x14ac:dyDescent="0.25">
      <c r="N49" t="s">
        <v>392</v>
      </c>
    </row>
    <row r="50" spans="14:14" x14ac:dyDescent="0.25">
      <c r="N50" t="s">
        <v>393</v>
      </c>
    </row>
    <row r="51" spans="14:14" x14ac:dyDescent="0.25">
      <c r="N51" t="s">
        <v>394</v>
      </c>
    </row>
    <row r="52" spans="14:14" x14ac:dyDescent="0.25">
      <c r="N52" t="s">
        <v>395</v>
      </c>
    </row>
    <row r="53" spans="14:14" x14ac:dyDescent="0.25">
      <c r="N53" t="s">
        <v>396</v>
      </c>
    </row>
    <row r="54" spans="14:14" x14ac:dyDescent="0.25">
      <c r="N54" t="s">
        <v>397</v>
      </c>
    </row>
    <row r="55" spans="14:14" x14ac:dyDescent="0.25">
      <c r="N55" t="s">
        <v>398</v>
      </c>
    </row>
    <row r="56" spans="14:14" x14ac:dyDescent="0.25">
      <c r="N56" t="s">
        <v>399</v>
      </c>
    </row>
  </sheetData>
  <sortState xmlns:xlrd2="http://schemas.microsoft.com/office/spreadsheetml/2017/richdata2" ref="A7:K37">
    <sortCondition descending="1" ref="K7:K37"/>
  </sortState>
  <mergeCells count="11">
    <mergeCell ref="F4:F6"/>
    <mergeCell ref="A4:A6"/>
    <mergeCell ref="B4:B6"/>
    <mergeCell ref="C4:C6"/>
    <mergeCell ref="D4:D6"/>
    <mergeCell ref="E4:E6"/>
    <mergeCell ref="G4:G6"/>
    <mergeCell ref="H4:H6"/>
    <mergeCell ref="I4:I6"/>
    <mergeCell ref="J4:J6"/>
    <mergeCell ref="K4:K6"/>
  </mergeCells>
  <pageMargins left="0.23622047244094499" right="0.23622047244094499" top="0.21" bottom="0.21" header="0.21" footer="0.21"/>
  <pageSetup paperSize="9"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FF"/>
    <pageSetUpPr fitToPage="1"/>
  </sheetPr>
  <dimension ref="A1:Q35"/>
  <sheetViews>
    <sheetView tabSelected="1" zoomScaleNormal="100" workbookViewId="0">
      <pane xSplit="2" ySplit="6" topLeftCell="C31" activePane="bottomRight" state="frozen"/>
      <selection pane="topRight" activeCell="C1" sqref="C1"/>
      <selection pane="bottomLeft" activeCell="A7" sqref="A7"/>
      <selection pane="bottomRight" activeCell="V12" sqref="V12"/>
    </sheetView>
  </sheetViews>
  <sheetFormatPr defaultRowHeight="15" x14ac:dyDescent="0.25"/>
  <cols>
    <col min="1" max="1" width="29.85546875" customWidth="1"/>
    <col min="2" max="2" width="8.140625" customWidth="1"/>
    <col min="3" max="5" width="7.7109375" customWidth="1"/>
    <col min="6" max="10" width="8.7109375" customWidth="1"/>
    <col min="11" max="11" width="7.7109375" customWidth="1"/>
    <col min="14" max="14" width="22.7109375" hidden="1" customWidth="1"/>
    <col min="15" max="17" width="0" hidden="1" customWidth="1"/>
  </cols>
  <sheetData>
    <row r="1" spans="1:17" ht="21" x14ac:dyDescent="0.35">
      <c r="A1" s="8" t="s">
        <v>0</v>
      </c>
      <c r="K1" s="15" t="s">
        <v>21</v>
      </c>
    </row>
    <row r="3" spans="1:17" ht="15.75" x14ac:dyDescent="0.25">
      <c r="A3" s="7" t="s">
        <v>19</v>
      </c>
      <c r="B3" s="6" t="s">
        <v>9</v>
      </c>
      <c r="K3" s="9" t="s">
        <v>17</v>
      </c>
    </row>
    <row r="4" spans="1:17" ht="15" customHeight="1" x14ac:dyDescent="0.25">
      <c r="A4" s="32" t="s">
        <v>1</v>
      </c>
      <c r="B4" s="35" t="s">
        <v>2</v>
      </c>
      <c r="C4" s="23" t="s">
        <v>7</v>
      </c>
      <c r="D4" s="27" t="s">
        <v>4</v>
      </c>
      <c r="E4" s="27" t="s">
        <v>5</v>
      </c>
      <c r="F4" s="27" t="s">
        <v>14</v>
      </c>
      <c r="G4" s="27" t="s">
        <v>20</v>
      </c>
      <c r="H4" s="27" t="s">
        <v>16</v>
      </c>
      <c r="I4" s="23" t="s">
        <v>8</v>
      </c>
      <c r="J4" s="23" t="s">
        <v>3</v>
      </c>
      <c r="K4" s="26" t="s">
        <v>6</v>
      </c>
      <c r="P4" t="s">
        <v>400</v>
      </c>
    </row>
    <row r="5" spans="1:17" ht="15" customHeight="1" x14ac:dyDescent="0.25">
      <c r="A5" s="33"/>
      <c r="B5" s="36"/>
      <c r="C5" s="24"/>
      <c r="D5" s="28"/>
      <c r="E5" s="28"/>
      <c r="F5" s="30"/>
      <c r="G5" s="28"/>
      <c r="H5" s="28"/>
      <c r="I5" s="24"/>
      <c r="J5" s="24"/>
      <c r="K5" s="26"/>
      <c r="P5" t="s">
        <v>401</v>
      </c>
    </row>
    <row r="6" spans="1:17" x14ac:dyDescent="0.25">
      <c r="A6" s="34"/>
      <c r="B6" s="37"/>
      <c r="C6" s="25"/>
      <c r="D6" s="29"/>
      <c r="E6" s="29"/>
      <c r="F6" s="31"/>
      <c r="G6" s="29"/>
      <c r="H6" s="29"/>
      <c r="I6" s="25"/>
      <c r="J6" s="25"/>
      <c r="K6" s="26"/>
      <c r="N6" s="18" t="s">
        <v>211</v>
      </c>
      <c r="Q6" s="18" t="s">
        <v>212</v>
      </c>
    </row>
    <row r="7" spans="1:17" ht="26.1" customHeight="1" x14ac:dyDescent="0.25">
      <c r="A7" s="3" t="s">
        <v>46</v>
      </c>
      <c r="B7" s="4" t="s">
        <v>47</v>
      </c>
      <c r="C7" s="2">
        <v>6</v>
      </c>
      <c r="D7" s="1">
        <v>7</v>
      </c>
      <c r="E7" s="1"/>
      <c r="F7" s="1">
        <v>5</v>
      </c>
      <c r="G7" s="5">
        <v>8</v>
      </c>
      <c r="H7" s="5">
        <v>8</v>
      </c>
      <c r="I7" s="5">
        <v>4</v>
      </c>
      <c r="J7" s="5">
        <v>7</v>
      </c>
      <c r="K7" s="1">
        <f t="shared" ref="K7:K27" si="0">SUM(C7:J7)</f>
        <v>45</v>
      </c>
      <c r="N7" s="19" t="s">
        <v>46</v>
      </c>
      <c r="O7">
        <v>42</v>
      </c>
      <c r="P7">
        <v>3</v>
      </c>
      <c r="Q7">
        <f t="shared" ref="Q7:Q32" si="1">+P7+O7</f>
        <v>45</v>
      </c>
    </row>
    <row r="8" spans="1:17" ht="26.1" customHeight="1" x14ac:dyDescent="0.25">
      <c r="A8" s="3" t="s">
        <v>48</v>
      </c>
      <c r="B8" s="4" t="s">
        <v>38</v>
      </c>
      <c r="C8" s="2"/>
      <c r="D8" s="1">
        <v>3</v>
      </c>
      <c r="E8" s="1"/>
      <c r="F8" s="1">
        <v>8</v>
      </c>
      <c r="G8" s="5">
        <v>7</v>
      </c>
      <c r="H8" s="5">
        <v>6</v>
      </c>
      <c r="I8" s="5">
        <v>8</v>
      </c>
      <c r="J8" s="5">
        <v>6</v>
      </c>
      <c r="K8" s="1">
        <f t="shared" si="0"/>
        <v>38</v>
      </c>
      <c r="N8" s="19" t="s">
        <v>48</v>
      </c>
      <c r="O8">
        <v>36</v>
      </c>
      <c r="P8">
        <v>2</v>
      </c>
      <c r="Q8">
        <f t="shared" si="1"/>
        <v>38</v>
      </c>
    </row>
    <row r="9" spans="1:17" ht="26.1" customHeight="1" x14ac:dyDescent="0.25">
      <c r="A9" s="3" t="s">
        <v>49</v>
      </c>
      <c r="B9" s="4" t="s">
        <v>33</v>
      </c>
      <c r="C9" s="2"/>
      <c r="D9" s="1"/>
      <c r="E9" s="1"/>
      <c r="F9" s="1">
        <v>4</v>
      </c>
      <c r="G9" s="5">
        <v>6</v>
      </c>
      <c r="H9" s="5">
        <v>5</v>
      </c>
      <c r="I9" s="5">
        <v>7</v>
      </c>
      <c r="J9" s="5">
        <v>8</v>
      </c>
      <c r="K9" s="1">
        <f t="shared" si="0"/>
        <v>30</v>
      </c>
      <c r="N9" s="19" t="s">
        <v>49</v>
      </c>
      <c r="O9">
        <v>27</v>
      </c>
      <c r="P9">
        <v>3</v>
      </c>
      <c r="Q9">
        <f t="shared" si="1"/>
        <v>30</v>
      </c>
    </row>
    <row r="10" spans="1:17" ht="26.1" customHeight="1" x14ac:dyDescent="0.25">
      <c r="A10" s="3" t="s">
        <v>51</v>
      </c>
      <c r="B10" s="4" t="s">
        <v>52</v>
      </c>
      <c r="C10" s="2"/>
      <c r="D10" s="1"/>
      <c r="E10" s="1"/>
      <c r="F10" s="1">
        <v>3</v>
      </c>
      <c r="G10" s="5">
        <v>5</v>
      </c>
      <c r="H10" s="5">
        <v>3</v>
      </c>
      <c r="I10" s="5">
        <v>6</v>
      </c>
      <c r="J10" s="5">
        <v>4</v>
      </c>
      <c r="K10" s="1">
        <f t="shared" si="0"/>
        <v>21</v>
      </c>
      <c r="N10" s="19" t="s">
        <v>402</v>
      </c>
      <c r="O10">
        <v>16</v>
      </c>
      <c r="P10">
        <v>5</v>
      </c>
      <c r="Q10">
        <f t="shared" si="1"/>
        <v>21</v>
      </c>
    </row>
    <row r="11" spans="1:17" ht="26.1" customHeight="1" x14ac:dyDescent="0.25">
      <c r="A11" s="3" t="s">
        <v>117</v>
      </c>
      <c r="B11" s="4" t="s">
        <v>25</v>
      </c>
      <c r="C11" s="2"/>
      <c r="D11" s="1">
        <v>8</v>
      </c>
      <c r="E11" s="1"/>
      <c r="F11" s="1"/>
      <c r="G11" s="5"/>
      <c r="H11" s="5"/>
      <c r="I11" s="5">
        <v>5</v>
      </c>
      <c r="J11" s="5">
        <v>5</v>
      </c>
      <c r="K11" s="1">
        <f t="shared" si="0"/>
        <v>18</v>
      </c>
      <c r="N11" s="19" t="s">
        <v>117</v>
      </c>
      <c r="O11">
        <v>16</v>
      </c>
      <c r="P11">
        <v>2</v>
      </c>
      <c r="Q11">
        <f t="shared" si="1"/>
        <v>18</v>
      </c>
    </row>
    <row r="12" spans="1:17" ht="26.1" customHeight="1" x14ac:dyDescent="0.25">
      <c r="A12" s="3" t="s">
        <v>93</v>
      </c>
      <c r="B12" s="4" t="s">
        <v>59</v>
      </c>
      <c r="C12" s="2">
        <v>5</v>
      </c>
      <c r="D12" s="1"/>
      <c r="E12" s="1">
        <v>5</v>
      </c>
      <c r="F12" s="1">
        <v>7</v>
      </c>
      <c r="G12" s="5"/>
      <c r="H12" s="5"/>
      <c r="I12" s="5"/>
      <c r="J12" s="5"/>
      <c r="K12" s="1">
        <f t="shared" si="0"/>
        <v>17</v>
      </c>
      <c r="N12" s="19" t="s">
        <v>93</v>
      </c>
      <c r="O12">
        <v>15</v>
      </c>
      <c r="P12">
        <v>2</v>
      </c>
      <c r="Q12">
        <f t="shared" si="1"/>
        <v>17</v>
      </c>
    </row>
    <row r="13" spans="1:17" ht="26.1" customHeight="1" x14ac:dyDescent="0.25">
      <c r="A13" s="3" t="s">
        <v>91</v>
      </c>
      <c r="B13" s="4" t="s">
        <v>47</v>
      </c>
      <c r="C13" s="2">
        <v>8</v>
      </c>
      <c r="D13" s="1"/>
      <c r="E13" s="1">
        <v>7</v>
      </c>
      <c r="F13" s="1"/>
      <c r="G13" s="5"/>
      <c r="H13" s="5"/>
      <c r="I13" s="5"/>
      <c r="J13" s="5"/>
      <c r="K13" s="1">
        <f t="shared" si="0"/>
        <v>15</v>
      </c>
      <c r="N13" s="19" t="s">
        <v>91</v>
      </c>
      <c r="O13">
        <v>15</v>
      </c>
      <c r="Q13">
        <f t="shared" si="1"/>
        <v>15</v>
      </c>
    </row>
    <row r="14" spans="1:17" ht="26.1" customHeight="1" x14ac:dyDescent="0.25">
      <c r="A14" s="3" t="s">
        <v>92</v>
      </c>
      <c r="B14" s="4" t="s">
        <v>47</v>
      </c>
      <c r="C14" s="2">
        <v>7</v>
      </c>
      <c r="D14" s="1"/>
      <c r="E14" s="1">
        <v>8</v>
      </c>
      <c r="F14" s="1"/>
      <c r="G14" s="5"/>
      <c r="H14" s="5"/>
      <c r="I14" s="5"/>
      <c r="J14" s="5"/>
      <c r="K14" s="1">
        <f t="shared" si="0"/>
        <v>15</v>
      </c>
      <c r="N14" s="19" t="s">
        <v>92</v>
      </c>
      <c r="O14">
        <v>15</v>
      </c>
      <c r="Q14">
        <f t="shared" si="1"/>
        <v>15</v>
      </c>
    </row>
    <row r="15" spans="1:17" ht="26.1" customHeight="1" x14ac:dyDescent="0.25">
      <c r="A15" s="3" t="s">
        <v>50</v>
      </c>
      <c r="B15" s="4" t="s">
        <v>33</v>
      </c>
      <c r="C15" s="2"/>
      <c r="D15" s="1">
        <v>1</v>
      </c>
      <c r="E15" s="1"/>
      <c r="F15" s="1"/>
      <c r="G15" s="5">
        <v>4</v>
      </c>
      <c r="H15" s="5">
        <v>4</v>
      </c>
      <c r="I15" s="5">
        <v>2</v>
      </c>
      <c r="J15" s="5">
        <v>3</v>
      </c>
      <c r="K15" s="1">
        <f t="shared" si="0"/>
        <v>14</v>
      </c>
      <c r="N15" s="19" t="s">
        <v>114</v>
      </c>
      <c r="O15">
        <v>12</v>
      </c>
      <c r="P15">
        <v>2</v>
      </c>
      <c r="Q15">
        <f t="shared" si="1"/>
        <v>14</v>
      </c>
    </row>
    <row r="16" spans="1:17" ht="26.1" customHeight="1" x14ac:dyDescent="0.25">
      <c r="A16" s="3" t="s">
        <v>114</v>
      </c>
      <c r="B16" s="4" t="s">
        <v>33</v>
      </c>
      <c r="C16" s="2"/>
      <c r="D16" s="1">
        <v>4</v>
      </c>
      <c r="E16" s="1">
        <v>6</v>
      </c>
      <c r="F16" s="1">
        <v>2</v>
      </c>
      <c r="G16" s="5">
        <v>2</v>
      </c>
      <c r="H16" s="5"/>
      <c r="I16" s="5"/>
      <c r="J16" s="5"/>
      <c r="K16" s="1">
        <f t="shared" si="0"/>
        <v>14</v>
      </c>
      <c r="N16" s="19" t="s">
        <v>50</v>
      </c>
      <c r="O16">
        <v>10</v>
      </c>
      <c r="P16">
        <v>4</v>
      </c>
      <c r="Q16">
        <f t="shared" si="1"/>
        <v>14</v>
      </c>
    </row>
    <row r="17" spans="1:17" ht="26.1" customHeight="1" x14ac:dyDescent="0.25">
      <c r="A17" s="3" t="s">
        <v>97</v>
      </c>
      <c r="B17" s="4" t="s">
        <v>98</v>
      </c>
      <c r="C17" s="2">
        <v>1</v>
      </c>
      <c r="D17" s="1"/>
      <c r="E17" s="1"/>
      <c r="F17" s="1">
        <v>6</v>
      </c>
      <c r="G17" s="5">
        <v>3</v>
      </c>
      <c r="H17" s="5"/>
      <c r="I17" s="5"/>
      <c r="J17" s="5"/>
      <c r="K17" s="1">
        <f t="shared" si="0"/>
        <v>10</v>
      </c>
      <c r="N17" s="19" t="s">
        <v>403</v>
      </c>
      <c r="O17">
        <v>8</v>
      </c>
      <c r="P17">
        <v>2</v>
      </c>
      <c r="Q17">
        <f t="shared" si="1"/>
        <v>10</v>
      </c>
    </row>
    <row r="18" spans="1:17" ht="26.1" customHeight="1" x14ac:dyDescent="0.25">
      <c r="A18" s="3" t="s">
        <v>201</v>
      </c>
      <c r="B18" s="4" t="s">
        <v>42</v>
      </c>
      <c r="C18" s="2"/>
      <c r="D18" s="1"/>
      <c r="E18" s="1"/>
      <c r="F18" s="1">
        <v>1</v>
      </c>
      <c r="G18" s="5"/>
      <c r="H18" s="5">
        <v>7</v>
      </c>
      <c r="I18" s="5"/>
      <c r="J18" s="5"/>
      <c r="K18" s="1">
        <f t="shared" si="0"/>
        <v>8</v>
      </c>
      <c r="N18" s="19" t="s">
        <v>118</v>
      </c>
      <c r="O18">
        <v>7</v>
      </c>
      <c r="P18">
        <v>1</v>
      </c>
      <c r="Q18">
        <f t="shared" si="1"/>
        <v>8</v>
      </c>
    </row>
    <row r="19" spans="1:17" ht="26.1" customHeight="1" x14ac:dyDescent="0.25">
      <c r="A19" s="3" t="s">
        <v>54</v>
      </c>
      <c r="B19" s="4" t="s">
        <v>42</v>
      </c>
      <c r="C19" s="2"/>
      <c r="D19" s="1">
        <v>6</v>
      </c>
      <c r="E19" s="1"/>
      <c r="F19" s="1"/>
      <c r="G19" s="5">
        <v>1</v>
      </c>
      <c r="H19" s="5">
        <v>1</v>
      </c>
      <c r="I19" s="5"/>
      <c r="J19" s="5"/>
      <c r="K19" s="1">
        <f t="shared" si="0"/>
        <v>8</v>
      </c>
      <c r="N19" s="19" t="s">
        <v>94</v>
      </c>
      <c r="O19">
        <v>7</v>
      </c>
      <c r="P19">
        <v>1</v>
      </c>
      <c r="Q19">
        <f t="shared" si="1"/>
        <v>8</v>
      </c>
    </row>
    <row r="20" spans="1:17" ht="26.1" customHeight="1" x14ac:dyDescent="0.25">
      <c r="A20" s="3" t="s">
        <v>94</v>
      </c>
      <c r="B20" s="4" t="s">
        <v>47</v>
      </c>
      <c r="C20" s="2">
        <v>4</v>
      </c>
      <c r="D20" s="1"/>
      <c r="E20" s="1">
        <v>4</v>
      </c>
      <c r="F20" s="1"/>
      <c r="G20" s="5"/>
      <c r="H20" s="5"/>
      <c r="I20" s="5"/>
      <c r="J20" s="5"/>
      <c r="K20" s="1">
        <f t="shared" si="0"/>
        <v>8</v>
      </c>
      <c r="N20" s="19" t="s">
        <v>54</v>
      </c>
      <c r="O20">
        <v>6</v>
      </c>
      <c r="P20">
        <v>2</v>
      </c>
      <c r="Q20">
        <f t="shared" si="1"/>
        <v>8</v>
      </c>
    </row>
    <row r="21" spans="1:17" ht="26.1" customHeight="1" x14ac:dyDescent="0.25">
      <c r="A21" s="3" t="s">
        <v>118</v>
      </c>
      <c r="B21" s="4" t="s">
        <v>52</v>
      </c>
      <c r="C21" s="2"/>
      <c r="D21" s="1">
        <v>5</v>
      </c>
      <c r="E21" s="1"/>
      <c r="F21" s="1"/>
      <c r="G21" s="5"/>
      <c r="H21" s="5"/>
      <c r="I21" s="5">
        <v>3</v>
      </c>
      <c r="J21" s="5"/>
      <c r="K21" s="1">
        <f t="shared" si="0"/>
        <v>8</v>
      </c>
      <c r="N21" s="19" t="s">
        <v>404</v>
      </c>
      <c r="O21">
        <v>6</v>
      </c>
      <c r="P21">
        <v>2</v>
      </c>
      <c r="Q21">
        <f t="shared" si="1"/>
        <v>8</v>
      </c>
    </row>
    <row r="22" spans="1:17" ht="26.1" customHeight="1" x14ac:dyDescent="0.25">
      <c r="A22" s="3" t="s">
        <v>96</v>
      </c>
      <c r="B22" s="4" t="s">
        <v>33</v>
      </c>
      <c r="C22" s="2">
        <v>2</v>
      </c>
      <c r="D22" s="1"/>
      <c r="E22" s="1">
        <v>2</v>
      </c>
      <c r="F22" s="1"/>
      <c r="G22" s="5"/>
      <c r="H22" s="5"/>
      <c r="I22" s="5"/>
      <c r="J22" s="5">
        <v>1</v>
      </c>
      <c r="K22" s="1">
        <f t="shared" si="0"/>
        <v>5</v>
      </c>
      <c r="N22" s="19" t="s">
        <v>132</v>
      </c>
      <c r="O22">
        <v>4</v>
      </c>
      <c r="P22">
        <v>1</v>
      </c>
      <c r="Q22">
        <f t="shared" si="1"/>
        <v>5</v>
      </c>
    </row>
    <row r="23" spans="1:17" ht="26.1" customHeight="1" x14ac:dyDescent="0.25">
      <c r="A23" s="3" t="s">
        <v>132</v>
      </c>
      <c r="B23" s="4" t="s">
        <v>33</v>
      </c>
      <c r="C23" s="2"/>
      <c r="D23" s="1">
        <v>2</v>
      </c>
      <c r="E23" s="1">
        <v>3</v>
      </c>
      <c r="F23" s="1"/>
      <c r="G23" s="5"/>
      <c r="H23" s="5"/>
      <c r="I23" s="5"/>
      <c r="J23" s="5"/>
      <c r="K23" s="1">
        <f t="shared" si="0"/>
        <v>5</v>
      </c>
      <c r="N23" s="19" t="s">
        <v>96</v>
      </c>
      <c r="O23">
        <v>3</v>
      </c>
      <c r="P23">
        <v>2</v>
      </c>
      <c r="Q23">
        <f t="shared" si="1"/>
        <v>5</v>
      </c>
    </row>
    <row r="24" spans="1:17" ht="26.1" customHeight="1" x14ac:dyDescent="0.25">
      <c r="A24" s="3" t="s">
        <v>95</v>
      </c>
      <c r="B24" s="4" t="s">
        <v>28</v>
      </c>
      <c r="C24" s="2">
        <v>3</v>
      </c>
      <c r="D24" s="1"/>
      <c r="E24" s="1"/>
      <c r="F24" s="1"/>
      <c r="G24" s="5"/>
      <c r="H24" s="5"/>
      <c r="I24" s="5"/>
      <c r="J24" s="5"/>
      <c r="K24" s="1">
        <f t="shared" si="0"/>
        <v>3</v>
      </c>
      <c r="N24" s="19" t="s">
        <v>95</v>
      </c>
      <c r="O24">
        <v>3</v>
      </c>
      <c r="Q24">
        <f t="shared" si="1"/>
        <v>3</v>
      </c>
    </row>
    <row r="25" spans="1:17" ht="26.1" customHeight="1" x14ac:dyDescent="0.25">
      <c r="A25" s="3" t="s">
        <v>119</v>
      </c>
      <c r="B25" s="4" t="s">
        <v>23</v>
      </c>
      <c r="C25" s="2"/>
      <c r="D25" s="1"/>
      <c r="E25" s="1"/>
      <c r="F25" s="1"/>
      <c r="G25" s="5"/>
      <c r="H25" s="5"/>
      <c r="I25" s="5">
        <v>1</v>
      </c>
      <c r="J25" s="5">
        <v>2</v>
      </c>
      <c r="K25" s="1">
        <f t="shared" si="0"/>
        <v>3</v>
      </c>
      <c r="N25" s="19" t="s">
        <v>119</v>
      </c>
      <c r="O25">
        <v>1</v>
      </c>
      <c r="P25">
        <v>2</v>
      </c>
      <c r="Q25">
        <f t="shared" si="1"/>
        <v>3</v>
      </c>
    </row>
    <row r="26" spans="1:17" ht="26.1" customHeight="1" x14ac:dyDescent="0.25">
      <c r="A26" s="3" t="s">
        <v>53</v>
      </c>
      <c r="B26" s="4" t="s">
        <v>52</v>
      </c>
      <c r="C26" s="2"/>
      <c r="D26" s="1"/>
      <c r="E26" s="1"/>
      <c r="F26" s="1"/>
      <c r="G26" s="5"/>
      <c r="H26" s="5">
        <v>2</v>
      </c>
      <c r="I26" s="5"/>
      <c r="J26" s="5"/>
      <c r="K26" s="1">
        <f t="shared" si="0"/>
        <v>2</v>
      </c>
      <c r="N26" s="19" t="s">
        <v>53</v>
      </c>
      <c r="O26">
        <v>1</v>
      </c>
      <c r="P26">
        <v>1</v>
      </c>
      <c r="Q26">
        <f t="shared" si="1"/>
        <v>2</v>
      </c>
    </row>
    <row r="27" spans="1:17" ht="26.1" customHeight="1" x14ac:dyDescent="0.25">
      <c r="A27" s="3" t="s">
        <v>133</v>
      </c>
      <c r="B27" s="4" t="s">
        <v>59</v>
      </c>
      <c r="C27" s="2"/>
      <c r="D27" s="1"/>
      <c r="E27" s="1">
        <v>1</v>
      </c>
      <c r="F27" s="1"/>
      <c r="G27" s="5"/>
      <c r="H27" s="5"/>
      <c r="I27" s="5"/>
      <c r="J27" s="5"/>
      <c r="K27" s="1">
        <f t="shared" si="0"/>
        <v>1</v>
      </c>
      <c r="N27" s="19" t="s">
        <v>133</v>
      </c>
      <c r="P27">
        <v>1</v>
      </c>
      <c r="Q27">
        <f t="shared" si="1"/>
        <v>1</v>
      </c>
    </row>
    <row r="28" spans="1:17" ht="26.1" customHeight="1" x14ac:dyDescent="0.25">
      <c r="A28" s="3"/>
      <c r="B28" s="4"/>
      <c r="C28" s="2"/>
      <c r="D28" s="1"/>
      <c r="E28" s="1"/>
      <c r="F28" s="1"/>
      <c r="G28" s="5"/>
      <c r="H28" s="5"/>
      <c r="I28" s="5"/>
      <c r="J28" s="5"/>
      <c r="K28" s="1">
        <f t="shared" ref="K28:K32" si="2">SUM(C28:J28)</f>
        <v>0</v>
      </c>
      <c r="N28" s="19" t="s">
        <v>405</v>
      </c>
      <c r="Q28">
        <f t="shared" si="1"/>
        <v>0</v>
      </c>
    </row>
    <row r="29" spans="1:17" ht="26.1" customHeight="1" x14ac:dyDescent="0.25">
      <c r="A29" s="3"/>
      <c r="B29" s="4"/>
      <c r="C29" s="2"/>
      <c r="D29" s="1"/>
      <c r="E29" s="1"/>
      <c r="F29" s="1"/>
      <c r="G29" s="5"/>
      <c r="H29" s="5"/>
      <c r="I29" s="5"/>
      <c r="J29" s="5"/>
      <c r="K29" s="1">
        <f t="shared" si="2"/>
        <v>0</v>
      </c>
      <c r="N29" s="19" t="s">
        <v>406</v>
      </c>
      <c r="Q29">
        <f t="shared" si="1"/>
        <v>0</v>
      </c>
    </row>
    <row r="30" spans="1:17" ht="26.1" customHeight="1" x14ac:dyDescent="0.25">
      <c r="A30" s="3"/>
      <c r="B30" s="4"/>
      <c r="C30" s="2"/>
      <c r="D30" s="1"/>
      <c r="E30" s="1"/>
      <c r="F30" s="1"/>
      <c r="G30" s="5"/>
      <c r="H30" s="5"/>
      <c r="I30" s="5"/>
      <c r="J30" s="5"/>
      <c r="K30" s="1">
        <f t="shared" si="2"/>
        <v>0</v>
      </c>
      <c r="N30" s="19" t="s">
        <v>407</v>
      </c>
      <c r="Q30">
        <f t="shared" si="1"/>
        <v>0</v>
      </c>
    </row>
    <row r="31" spans="1:17" ht="26.1" customHeight="1" x14ac:dyDescent="0.25">
      <c r="A31" s="3"/>
      <c r="B31" s="4"/>
      <c r="C31" s="2"/>
      <c r="D31" s="1"/>
      <c r="E31" s="1"/>
      <c r="F31" s="1"/>
      <c r="G31" s="5"/>
      <c r="H31" s="5"/>
      <c r="I31" s="5"/>
      <c r="J31" s="5"/>
      <c r="K31" s="1">
        <f t="shared" si="2"/>
        <v>0</v>
      </c>
      <c r="N31" s="19" t="s">
        <v>408</v>
      </c>
      <c r="Q31">
        <f t="shared" si="1"/>
        <v>0</v>
      </c>
    </row>
    <row r="32" spans="1:17" x14ac:dyDescent="0.25">
      <c r="B32" s="10" t="s">
        <v>10</v>
      </c>
      <c r="C32" s="1"/>
      <c r="D32" s="1"/>
      <c r="E32" s="1"/>
      <c r="F32" s="1"/>
      <c r="G32" s="1"/>
      <c r="H32" s="1"/>
      <c r="I32" s="1"/>
      <c r="J32" s="5"/>
      <c r="K32" s="1">
        <f t="shared" si="2"/>
        <v>0</v>
      </c>
      <c r="N32" s="19" t="s">
        <v>409</v>
      </c>
      <c r="Q32">
        <f t="shared" si="1"/>
        <v>0</v>
      </c>
    </row>
    <row r="33" spans="2:17" x14ac:dyDescent="0.25">
      <c r="B33" s="10" t="s">
        <v>11</v>
      </c>
      <c r="C33" s="1">
        <f t="shared" ref="C33:I33" si="3">SUM(C7:C32)</f>
        <v>36</v>
      </c>
      <c r="D33" s="1">
        <f t="shared" si="3"/>
        <v>36</v>
      </c>
      <c r="E33" s="1">
        <f t="shared" si="3"/>
        <v>36</v>
      </c>
      <c r="F33" s="1">
        <f t="shared" si="3"/>
        <v>36</v>
      </c>
      <c r="G33" s="1">
        <f t="shared" si="3"/>
        <v>36</v>
      </c>
      <c r="H33" s="1">
        <f t="shared" si="3"/>
        <v>36</v>
      </c>
      <c r="I33" s="1">
        <f t="shared" si="3"/>
        <v>36</v>
      </c>
      <c r="J33" s="5">
        <f t="shared" ref="J33" si="4">SUM(J7:J32)</f>
        <v>36</v>
      </c>
      <c r="K33" s="1">
        <f>SUM(K7:K32)</f>
        <v>288</v>
      </c>
      <c r="L33" s="11">
        <f>+C33+D33+E33+F33+G33+H33+I33+J33</f>
        <v>288</v>
      </c>
    </row>
    <row r="35" spans="2:17" x14ac:dyDescent="0.25">
      <c r="N35" s="19" t="s">
        <v>410</v>
      </c>
      <c r="O35">
        <v>38</v>
      </c>
      <c r="Q35">
        <f>+P35+O35</f>
        <v>38</v>
      </c>
    </row>
  </sheetData>
  <sortState xmlns:xlrd2="http://schemas.microsoft.com/office/spreadsheetml/2017/richdata2" ref="A7:K27">
    <sortCondition descending="1" ref="K7:K27"/>
  </sortState>
  <mergeCells count="11">
    <mergeCell ref="F4:F6"/>
    <mergeCell ref="A4:A6"/>
    <mergeCell ref="B4:B6"/>
    <mergeCell ref="C4:C6"/>
    <mergeCell ref="D4:D6"/>
    <mergeCell ref="E4:E6"/>
    <mergeCell ref="G4:G6"/>
    <mergeCell ref="H4:H6"/>
    <mergeCell ref="I4:I6"/>
    <mergeCell ref="J4:J6"/>
    <mergeCell ref="K4:K6"/>
  </mergeCells>
  <pageMargins left="0.23622047244094499" right="0.23622047244094499" top="0.21" bottom="0.21" header="0.21" footer="0.21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Male U15</vt:lpstr>
      <vt:lpstr>Female U15</vt:lpstr>
      <vt:lpstr>Male U17</vt:lpstr>
      <vt:lpstr>Female U17</vt:lpstr>
      <vt:lpstr>Male U19</vt:lpstr>
      <vt:lpstr>Female U19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llunn</dc:creator>
  <cp:lastModifiedBy>LSA Office Manager</cp:lastModifiedBy>
  <cp:lastPrinted>2023-04-03T08:28:01Z</cp:lastPrinted>
  <dcterms:created xsi:type="dcterms:W3CDTF">2015-02-19T08:09:25Z</dcterms:created>
  <dcterms:modified xsi:type="dcterms:W3CDTF">2023-04-03T08:28:03Z</dcterms:modified>
</cp:coreProperties>
</file>